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omments3.xml" ContentType="application/vnd.openxmlformats-officedocument.spreadsheetml.comments+xml"/>
  <Override PartName="/xl/drawings/drawing6.xml" ContentType="application/vnd.openxmlformats-officedocument.drawing+xml"/>
  <Override PartName="/xl/comments4.xml" ContentType="application/vnd.openxmlformats-officedocument.spreadsheetml.comments+xml"/>
  <Override PartName="/xl/drawings/drawing7.xml" ContentType="application/vnd.openxmlformats-officedocument.drawing+xml"/>
  <Override PartName="/xl/comments5.xml" ContentType="application/vnd.openxmlformats-officedocument.spreadsheetml.comments+xml"/>
  <Override PartName="/xl/drawings/drawing8.xml" ContentType="application/vnd.openxmlformats-officedocument.drawing+xml"/>
  <Override PartName="/xl/comments6.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1.xml" ContentType="application/vnd.ms-excel.threadedcomments+xml"/>
  <Override PartName="/xl/threadedComments/threadedComment2.xml" ContentType="application/vnd.ms-excel.threadedcomments+xml"/>
  <Override PartName="/xl/threadedComments/threadedComment4.xml" ContentType="application/vnd.ms-excel.threadedcomments+xml"/>
  <Override PartName="/xl/threadedComments/threadedComment5.xml" ContentType="application/vnd.ms-excel.threadedcomments+xml"/>
  <Override PartName="/xl/threadedComments/threadedComment6.xml" ContentType="application/vnd.ms-excel.threadedcomments+xml"/>
  <Override PartName="/xl/threadedComments/threadedComment7.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obl4r\OneDrive\Documents\HATCH JOB\Templates\"/>
    </mc:Choice>
  </mc:AlternateContent>
  <bookViews>
    <workbookView xWindow="28680" yWindow="-120" windowWidth="29040" windowHeight="15720" tabRatio="843" firstSheet="5" activeTab="5"/>
  </bookViews>
  <sheets>
    <sheet name="Hatch Learning -Steps Reference" sheetId="49" state="hidden" r:id="rId1"/>
    <sheet name="Checking and reviewing" sheetId="51" state="hidden" r:id="rId2"/>
    <sheet name="PLP_ELP " sheetId="31" state="hidden" r:id="rId3"/>
    <sheet name="Authenticating Deliverables" sheetId="50" state="hidden" r:id="rId4"/>
    <sheet name="CM-Module_4" sheetId="53" state="hidden" r:id="rId5"/>
    <sheet name="ADDIE - Steps reference" sheetId="48" r:id="rId6"/>
    <sheet name="PM Vendor Fundamentals " sheetId="73" state="hidden" r:id="rId7"/>
    <sheet name="PM Sharepoint site" sheetId="72" state="hidden" r:id="rId8"/>
    <sheet name="AssetXD Overview" sheetId="70" state="hidden" r:id="rId9"/>
    <sheet name="AssetXD Navigation" sheetId="55" state="hidden" r:id="rId10"/>
  </sheets>
  <externalReferences>
    <externalReference r:id="rId11"/>
  </externalReferences>
  <definedNames>
    <definedName name="_1_9_23" localSheetId="9">#REF!</definedName>
    <definedName name="_1_9_23" localSheetId="8">#REF!</definedName>
    <definedName name="_1_9_23" localSheetId="7">'PM Sharepoint site'!#REF!</definedName>
    <definedName name="_1_9_23" localSheetId="6">#REF!</definedName>
    <definedName name="_1_9_23">#REF!</definedName>
    <definedName name="DateOffset">[1]Settings!$B$2</definedName>
    <definedName name="Display_Week" localSheetId="9">'AssetXD Navigation'!$H$4</definedName>
    <definedName name="Display_Week" localSheetId="8">'AssetXD Overview'!$H$4</definedName>
    <definedName name="Display_Week" localSheetId="3">'Authenticating Deliverables'!$G$4</definedName>
    <definedName name="Display_Week" localSheetId="1">'Checking and reviewing'!$G$4</definedName>
    <definedName name="Display_Week" localSheetId="7">'PM Sharepoint site'!$H$4</definedName>
    <definedName name="Display_Week" localSheetId="6">'PM Vendor Fundamentals '!$H$4</definedName>
    <definedName name="Display_Week">'PLP_ELP '!$G$4</definedName>
    <definedName name="Display_WeekM2" localSheetId="9">#REF!</definedName>
    <definedName name="Display_WeekM2" localSheetId="8">#REF!</definedName>
    <definedName name="Display_WeekM2" localSheetId="7">'PM Sharepoint site'!#REF!</definedName>
    <definedName name="Display_WeekM2" localSheetId="6">#REF!</definedName>
    <definedName name="Display_WeekM2">#REF!</definedName>
    <definedName name="Manager" localSheetId="9">#REF!</definedName>
    <definedName name="Manager" localSheetId="8">#REF!</definedName>
    <definedName name="Manager" localSheetId="7">'PM Sharepoint site'!#REF!</definedName>
    <definedName name="Manager" localSheetId="6">#REF!</definedName>
    <definedName name="Manager">#REF!</definedName>
    <definedName name="_xlnm.Print_Titles" localSheetId="9">'AssetXD Navigation'!$4:$6</definedName>
    <definedName name="_xlnm.Print_Titles" localSheetId="8">'AssetXD Overview'!$4:$6</definedName>
    <definedName name="_xlnm.Print_Titles" localSheetId="3">'Authenticating Deliverables'!$4:$5</definedName>
    <definedName name="_xlnm.Print_Titles" localSheetId="1">'Checking and reviewing'!$4:$5</definedName>
    <definedName name="_xlnm.Print_Titles" localSheetId="2">'PLP_ELP '!$4:$6</definedName>
    <definedName name="_xlnm.Print_Titles" localSheetId="7">'PM Sharepoint site'!$4:$6</definedName>
    <definedName name="_xlnm.Print_Titles" localSheetId="6">'PM Vendor Fundamentals '!$4:$6</definedName>
    <definedName name="Progress_status" localSheetId="9">#REF!</definedName>
    <definedName name="Progress_status" localSheetId="8">#REF!</definedName>
    <definedName name="Progress_status" localSheetId="7">'PM Sharepoint site'!#REF!</definedName>
    <definedName name="Progress_status" localSheetId="6">#REF!</definedName>
    <definedName name="Progress_status">#REF!</definedName>
    <definedName name="Project_plan_template_file">#REF!</definedName>
    <definedName name="Project_Start" localSheetId="9">'AssetXD Navigation'!$H$3</definedName>
    <definedName name="Project_Start" localSheetId="8">'AssetXD Overview'!$H$3</definedName>
    <definedName name="Project_Start" localSheetId="3">'Authenticating Deliverables'!$G$3</definedName>
    <definedName name="Project_Start" localSheetId="1">'Checking and reviewing'!$G$3</definedName>
    <definedName name="Project_Start" localSheetId="7">'PM Sharepoint site'!$H$3</definedName>
    <definedName name="Project_Start" localSheetId="6">'PM Vendor Fundamentals '!$H$3</definedName>
    <definedName name="Project_Start">'PLP_ELP '!$G$3</definedName>
    <definedName name="Project_StartM2" localSheetId="9">#REF!</definedName>
    <definedName name="Project_StartM2" localSheetId="8">#REF!</definedName>
    <definedName name="Project_StartM2" localSheetId="7">'PM Sharepoint site'!#REF!</definedName>
    <definedName name="Project_StartM2" localSheetId="6">#REF!</definedName>
    <definedName name="Project_StartM2">#REF!</definedName>
    <definedName name="ShowFY">[1]Settings!$B$5</definedName>
    <definedName name="Start">#REF!</definedName>
    <definedName name="task_end" localSheetId="9">'AssetXD Navigation'!$I1</definedName>
    <definedName name="task_end" localSheetId="8">'AssetXD Overview'!$I1</definedName>
    <definedName name="task_end" localSheetId="3">'Authenticating Deliverables'!$H1</definedName>
    <definedName name="task_end" localSheetId="1">'Checking and reviewing'!$H1</definedName>
    <definedName name="task_end" localSheetId="2">'PLP_ELP '!$H1</definedName>
    <definedName name="task_end" localSheetId="7">'PM Sharepoint site'!$I1</definedName>
    <definedName name="task_end" localSheetId="6">'PM Vendor Fundamentals '!$I1</definedName>
    <definedName name="task_end">#REF!</definedName>
    <definedName name="task_progress" localSheetId="9">'AssetXD Navigation'!$G1</definedName>
    <definedName name="task_progress" localSheetId="8">'AssetXD Overview'!$G1</definedName>
    <definedName name="task_progress" localSheetId="3">'Authenticating Deliverables'!$F1</definedName>
    <definedName name="task_progress" localSheetId="1">'Checking and reviewing'!$F1</definedName>
    <definedName name="task_progress" localSheetId="2">'PLP_ELP '!$F1</definedName>
    <definedName name="task_progress" localSheetId="7">'PM Sharepoint site'!$G1</definedName>
    <definedName name="task_progress" localSheetId="6">'PM Vendor Fundamentals '!$G1</definedName>
    <definedName name="task_progress">#REF!</definedName>
    <definedName name="task_start" localSheetId="9">'AssetXD Navigation'!$H1</definedName>
    <definedName name="task_start" localSheetId="8">'AssetXD Overview'!$H1</definedName>
    <definedName name="task_start" localSheetId="3">'Authenticating Deliverables'!$G1</definedName>
    <definedName name="task_start" localSheetId="1">'Checking and reviewing'!$G1</definedName>
    <definedName name="task_start" localSheetId="2">'PLP_ELP '!$G1</definedName>
    <definedName name="task_start" localSheetId="7">'PM Sharepoint site'!$H1</definedName>
    <definedName name="task_start" localSheetId="6">'PM Vendor Fundamentals '!$H1</definedName>
    <definedName name="task_start">#REF!</definedName>
    <definedName name="taskendM2" localSheetId="9">#REF!</definedName>
    <definedName name="taskendM2" localSheetId="8">#REF!</definedName>
    <definedName name="taskendM2" localSheetId="7">'PM Sharepoint site'!#REF!</definedName>
    <definedName name="taskendM2" localSheetId="6">#REF!</definedName>
    <definedName name="taskendM2">#REF!</definedName>
    <definedName name="taskstartM2" localSheetId="9">#REF!</definedName>
    <definedName name="taskstartM2" localSheetId="8">#REF!</definedName>
    <definedName name="taskstartM2" localSheetId="7">'PM Sharepoint site'!#REF!</definedName>
    <definedName name="taskstartM2" localSheetId="6">#REF!</definedName>
    <definedName name="taskstartM2">#REF!</definedName>
    <definedName name="today" localSheetId="9">TODAY()</definedName>
    <definedName name="today" localSheetId="8">TODAY()</definedName>
    <definedName name="today" localSheetId="3">TODAY()</definedName>
    <definedName name="today" localSheetId="1">TODAY()</definedName>
    <definedName name="today" localSheetId="2">TODAY()</definedName>
    <definedName name="today" localSheetId="7">TODAY()</definedName>
    <definedName name="today" localSheetId="6">TODAY()</definedName>
    <definedName name="Today">#REF!</definedName>
    <definedName name="VERSION">#REF!</definedName>
    <definedName name="WeekStartType">[1]Settings!$B$3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32" i="73" l="1"/>
  <c r="K31" i="73"/>
  <c r="K30" i="73"/>
  <c r="K29" i="73"/>
  <c r="K22" i="73"/>
  <c r="K21" i="73"/>
  <c r="K20" i="73"/>
  <c r="K17" i="73"/>
  <c r="K16" i="73"/>
  <c r="K14" i="73"/>
  <c r="K9" i="73"/>
  <c r="K8" i="73"/>
  <c r="K7" i="73"/>
  <c r="L5" i="73"/>
  <c r="L6" i="73" s="1"/>
  <c r="K76" i="72"/>
  <c r="K77" i="72"/>
  <c r="K78" i="72"/>
  <c r="K79" i="72"/>
  <c r="K80" i="72"/>
  <c r="L5" i="72"/>
  <c r="K7" i="72"/>
  <c r="K8" i="72"/>
  <c r="K9" i="72"/>
  <c r="K15" i="72"/>
  <c r="K16" i="72"/>
  <c r="K23" i="72"/>
  <c r="K31" i="72"/>
  <c r="K32" i="72"/>
  <c r="K40" i="72"/>
  <c r="K41" i="72"/>
  <c r="K42" i="72"/>
  <c r="K45" i="72"/>
  <c r="K46" i="72"/>
  <c r="K47" i="72"/>
  <c r="K47" i="55"/>
  <c r="K46" i="55"/>
  <c r="K43" i="55"/>
  <c r="K42" i="55"/>
  <c r="K40" i="55"/>
  <c r="K23" i="55"/>
  <c r="K21" i="55"/>
  <c r="K43" i="70"/>
  <c r="K42" i="70"/>
  <c r="K41" i="70"/>
  <c r="K40" i="70"/>
  <c r="K39" i="70"/>
  <c r="K28" i="70"/>
  <c r="K27" i="70"/>
  <c r="K25" i="70"/>
  <c r="K18" i="70"/>
  <c r="K17" i="70"/>
  <c r="K16" i="70"/>
  <c r="K13" i="70"/>
  <c r="K12" i="70"/>
  <c r="K11" i="70"/>
  <c r="K9" i="70"/>
  <c r="K8" i="70"/>
  <c r="K7" i="70"/>
  <c r="L5" i="70"/>
  <c r="L4" i="70" s="1"/>
  <c r="L4" i="73" l="1"/>
  <c r="M5" i="73"/>
  <c r="L4" i="72"/>
  <c r="L6" i="72"/>
  <c r="M5" i="72"/>
  <c r="L6" i="70"/>
  <c r="M5" i="70"/>
  <c r="K31" i="55"/>
  <c r="K18" i="55"/>
  <c r="K20" i="55"/>
  <c r="N5" i="73" l="1"/>
  <c r="M6" i="73"/>
  <c r="M6" i="72"/>
  <c r="N5" i="72"/>
  <c r="M6" i="70"/>
  <c r="N5" i="70"/>
  <c r="K64" i="55"/>
  <c r="K63" i="55"/>
  <c r="K62" i="55"/>
  <c r="K61" i="55"/>
  <c r="K60" i="55"/>
  <c r="K38" i="55"/>
  <c r="K32" i="55"/>
  <c r="K29" i="55"/>
  <c r="K24" i="55"/>
  <c r="K14" i="55"/>
  <c r="K12" i="55"/>
  <c r="K11" i="55"/>
  <c r="K9" i="55"/>
  <c r="K8" i="55"/>
  <c r="K7" i="55"/>
  <c r="L5" i="55"/>
  <c r="L4" i="55" s="1"/>
  <c r="E10" i="53"/>
  <c r="E9" i="53"/>
  <c r="E8" i="53"/>
  <c r="E7" i="53"/>
  <c r="IU6" i="51"/>
  <c r="IT6" i="51"/>
  <c r="IS6" i="51"/>
  <c r="IR6" i="51"/>
  <c r="IQ6" i="51"/>
  <c r="IP6" i="51"/>
  <c r="IO6" i="51"/>
  <c r="IN6" i="51"/>
  <c r="IM6" i="51"/>
  <c r="IL6" i="51"/>
  <c r="IK6" i="51"/>
  <c r="IJ6" i="51"/>
  <c r="II6" i="51"/>
  <c r="IH6" i="51"/>
  <c r="IG6" i="51"/>
  <c r="IF6" i="51"/>
  <c r="IE6" i="51"/>
  <c r="ID6" i="51"/>
  <c r="IC6" i="51"/>
  <c r="IB6" i="51"/>
  <c r="IA6" i="51"/>
  <c r="HZ6" i="51"/>
  <c r="HY6" i="51"/>
  <c r="HX6" i="51"/>
  <c r="HW6" i="51"/>
  <c r="HV6" i="51"/>
  <c r="HU6" i="51"/>
  <c r="HT6" i="51"/>
  <c r="HS6" i="51"/>
  <c r="HR6" i="51"/>
  <c r="HQ6" i="51"/>
  <c r="HP6" i="51"/>
  <c r="HO6" i="51"/>
  <c r="HN6" i="51"/>
  <c r="HM6" i="51"/>
  <c r="HL6" i="51"/>
  <c r="HK6" i="51"/>
  <c r="HJ6" i="51"/>
  <c r="HI6" i="51"/>
  <c r="HH6" i="51"/>
  <c r="HG6" i="51"/>
  <c r="HF6" i="51"/>
  <c r="HE6" i="51"/>
  <c r="HD6" i="51"/>
  <c r="HC6" i="51"/>
  <c r="HB6" i="51"/>
  <c r="HA6" i="51"/>
  <c r="GZ6" i="51"/>
  <c r="GY6" i="51"/>
  <c r="GX6" i="51"/>
  <c r="GW6" i="51"/>
  <c r="GV6" i="51"/>
  <c r="GU6" i="51"/>
  <c r="GT6" i="51"/>
  <c r="GS6" i="51"/>
  <c r="GR6" i="51"/>
  <c r="GQ6" i="51"/>
  <c r="GP6" i="51"/>
  <c r="GO6" i="51"/>
  <c r="GN6" i="51"/>
  <c r="GM6" i="51"/>
  <c r="GL6" i="51"/>
  <c r="GK6" i="51"/>
  <c r="GJ6" i="51"/>
  <c r="GI6" i="51"/>
  <c r="GH6" i="51"/>
  <c r="GG6" i="51"/>
  <c r="GF6" i="51"/>
  <c r="GE6" i="51"/>
  <c r="GD6" i="51"/>
  <c r="GC6" i="51"/>
  <c r="GB6" i="51"/>
  <c r="GA6" i="51"/>
  <c r="FZ6" i="51"/>
  <c r="FY6" i="51"/>
  <c r="FX6" i="51"/>
  <c r="FW6" i="51"/>
  <c r="FV6" i="51"/>
  <c r="FU6" i="51"/>
  <c r="FT6" i="51"/>
  <c r="FS6" i="51"/>
  <c r="FR6" i="51"/>
  <c r="FQ6" i="51"/>
  <c r="FP6" i="51"/>
  <c r="FO6" i="51"/>
  <c r="FN6" i="51"/>
  <c r="FM6" i="51"/>
  <c r="FL6" i="51"/>
  <c r="FK6" i="51"/>
  <c r="FJ6" i="51"/>
  <c r="FI6" i="51"/>
  <c r="FH6" i="51"/>
  <c r="FG6" i="51"/>
  <c r="FF6" i="51"/>
  <c r="FE6" i="51"/>
  <c r="FD6" i="51"/>
  <c r="FC6" i="51"/>
  <c r="FB6" i="51"/>
  <c r="FA6" i="51"/>
  <c r="EZ6" i="51"/>
  <c r="EY6" i="51"/>
  <c r="EX6" i="51"/>
  <c r="EW6" i="51"/>
  <c r="EV6" i="51"/>
  <c r="EU6" i="51"/>
  <c r="ET6" i="51"/>
  <c r="ES6" i="51"/>
  <c r="ER6" i="51"/>
  <c r="EQ6" i="51"/>
  <c r="EP6" i="51"/>
  <c r="EO6" i="51"/>
  <c r="EN6" i="51"/>
  <c r="EM6" i="51"/>
  <c r="EL6" i="51"/>
  <c r="EK6" i="51"/>
  <c r="EJ6" i="51"/>
  <c r="EI6" i="51"/>
  <c r="EH6" i="51"/>
  <c r="EG6" i="51"/>
  <c r="EF6" i="51"/>
  <c r="EE6" i="51"/>
  <c r="ED6" i="51"/>
  <c r="EC6" i="51"/>
  <c r="EB6" i="51"/>
  <c r="EA6" i="51"/>
  <c r="DZ6" i="51"/>
  <c r="DY6" i="51"/>
  <c r="DX6" i="51"/>
  <c r="DW6" i="51"/>
  <c r="DV6" i="51"/>
  <c r="DU6" i="51"/>
  <c r="DT6" i="51"/>
  <c r="DS6" i="51"/>
  <c r="DR6" i="51"/>
  <c r="DQ6" i="51"/>
  <c r="DP6" i="51"/>
  <c r="DO6" i="51"/>
  <c r="DN6" i="51"/>
  <c r="DM6" i="51"/>
  <c r="DL6" i="51"/>
  <c r="DK6" i="51"/>
  <c r="DJ6" i="51"/>
  <c r="DI6" i="51"/>
  <c r="DH6" i="51"/>
  <c r="DG6" i="51"/>
  <c r="DF6" i="51"/>
  <c r="DE6" i="51"/>
  <c r="DD6" i="51"/>
  <c r="DC6" i="51"/>
  <c r="DB6" i="51"/>
  <c r="DA6" i="51"/>
  <c r="CZ6" i="51"/>
  <c r="CY6" i="51"/>
  <c r="CX6" i="51"/>
  <c r="CW6" i="51"/>
  <c r="CV6" i="51"/>
  <c r="CU6" i="51"/>
  <c r="CT6" i="51"/>
  <c r="CS6" i="51"/>
  <c r="CR6" i="51"/>
  <c r="CQ6" i="51"/>
  <c r="CP6" i="51"/>
  <c r="CO6" i="51"/>
  <c r="CN6" i="51"/>
  <c r="CM6" i="51"/>
  <c r="CL6" i="51"/>
  <c r="CK6" i="51"/>
  <c r="CJ6" i="51"/>
  <c r="CI6" i="51"/>
  <c r="CH6" i="51"/>
  <c r="CG6" i="51"/>
  <c r="CF6" i="51"/>
  <c r="CE6" i="51"/>
  <c r="CD6" i="51"/>
  <c r="CC6" i="51"/>
  <c r="CB6" i="51"/>
  <c r="CA6" i="51"/>
  <c r="BZ6" i="51"/>
  <c r="BY6" i="51"/>
  <c r="BX6" i="51"/>
  <c r="BW6" i="51"/>
  <c r="BV6" i="51"/>
  <c r="BU6" i="51"/>
  <c r="BT6" i="51"/>
  <c r="BS6" i="51"/>
  <c r="BR6" i="51"/>
  <c r="BQ6" i="51"/>
  <c r="BP6" i="51"/>
  <c r="BO6" i="51"/>
  <c r="BN6" i="51"/>
  <c r="BM6" i="51"/>
  <c r="BL6" i="51"/>
  <c r="BK6" i="51"/>
  <c r="BJ6" i="51"/>
  <c r="BI6" i="51"/>
  <c r="BH6" i="51"/>
  <c r="BG6" i="51"/>
  <c r="BF6" i="51"/>
  <c r="BE6" i="51"/>
  <c r="BD6" i="51"/>
  <c r="BC6" i="51"/>
  <c r="BB6" i="51"/>
  <c r="BA6" i="51"/>
  <c r="AZ6" i="51"/>
  <c r="AY6" i="51"/>
  <c r="AX6" i="51"/>
  <c r="AW6" i="51"/>
  <c r="AV6" i="51"/>
  <c r="AU6" i="51"/>
  <c r="AT6" i="51"/>
  <c r="AS6" i="51"/>
  <c r="AR6" i="51"/>
  <c r="AQ6" i="51"/>
  <c r="AP6" i="51"/>
  <c r="AO6" i="51"/>
  <c r="AN6" i="51"/>
  <c r="AM6" i="51"/>
  <c r="AL6" i="51"/>
  <c r="AK6" i="51"/>
  <c r="AJ6" i="51"/>
  <c r="AI6" i="51"/>
  <c r="AH6" i="51"/>
  <c r="AG6" i="51"/>
  <c r="AF6" i="51"/>
  <c r="AE6" i="51"/>
  <c r="AD6" i="51"/>
  <c r="AC6" i="51"/>
  <c r="AB6" i="51"/>
  <c r="AA6" i="51"/>
  <c r="Z6" i="51"/>
  <c r="Y6" i="51"/>
  <c r="X6" i="51"/>
  <c r="W6" i="51"/>
  <c r="V6" i="51"/>
  <c r="U6" i="51"/>
  <c r="T6" i="51"/>
  <c r="S6" i="51"/>
  <c r="R6" i="51"/>
  <c r="Q6" i="51"/>
  <c r="P6" i="51"/>
  <c r="O6" i="51"/>
  <c r="N6" i="51"/>
  <c r="M6" i="51"/>
  <c r="L6" i="51"/>
  <c r="K6" i="51"/>
  <c r="K5" i="51"/>
  <c r="K4" i="51" s="1"/>
  <c r="IU6" i="50"/>
  <c r="IT6" i="50"/>
  <c r="IS6" i="50"/>
  <c r="IR6" i="50"/>
  <c r="IQ6" i="50"/>
  <c r="IP6" i="50"/>
  <c r="IO6" i="50"/>
  <c r="IN6" i="50"/>
  <c r="IM6" i="50"/>
  <c r="IL6" i="50"/>
  <c r="IK6" i="50"/>
  <c r="IJ6" i="50"/>
  <c r="II6" i="50"/>
  <c r="IH6" i="50"/>
  <c r="IG6" i="50"/>
  <c r="IF6" i="50"/>
  <c r="IE6" i="50"/>
  <c r="ID6" i="50"/>
  <c r="IC6" i="50"/>
  <c r="IB6" i="50"/>
  <c r="IA6" i="50"/>
  <c r="HZ6" i="50"/>
  <c r="HY6" i="50"/>
  <c r="HX6" i="50"/>
  <c r="HW6" i="50"/>
  <c r="HV6" i="50"/>
  <c r="HU6" i="50"/>
  <c r="HT6" i="50"/>
  <c r="HS6" i="50"/>
  <c r="HR6" i="50"/>
  <c r="HQ6" i="50"/>
  <c r="HP6" i="50"/>
  <c r="HO6" i="50"/>
  <c r="HN6" i="50"/>
  <c r="HM6" i="50"/>
  <c r="HL6" i="50"/>
  <c r="HK6" i="50"/>
  <c r="HJ6" i="50"/>
  <c r="HI6" i="50"/>
  <c r="HH6" i="50"/>
  <c r="HG6" i="50"/>
  <c r="HF6" i="50"/>
  <c r="HE6" i="50"/>
  <c r="HD6" i="50"/>
  <c r="HC6" i="50"/>
  <c r="HB6" i="50"/>
  <c r="HA6" i="50"/>
  <c r="GZ6" i="50"/>
  <c r="GY6" i="50"/>
  <c r="GX6" i="50"/>
  <c r="GW6" i="50"/>
  <c r="GV6" i="50"/>
  <c r="GU6" i="50"/>
  <c r="GT6" i="50"/>
  <c r="GS6" i="50"/>
  <c r="GR6" i="50"/>
  <c r="GQ6" i="50"/>
  <c r="GP6" i="50"/>
  <c r="GO6" i="50"/>
  <c r="GN6" i="50"/>
  <c r="GM6" i="50"/>
  <c r="GL6" i="50"/>
  <c r="GK6" i="50"/>
  <c r="GJ6" i="50"/>
  <c r="GI6" i="50"/>
  <c r="GH6" i="50"/>
  <c r="GG6" i="50"/>
  <c r="GF6" i="50"/>
  <c r="GE6" i="50"/>
  <c r="GD6" i="50"/>
  <c r="GC6" i="50"/>
  <c r="GB6" i="50"/>
  <c r="GA6" i="50"/>
  <c r="FZ6" i="50"/>
  <c r="FY6" i="50"/>
  <c r="FX6" i="50"/>
  <c r="FW6" i="50"/>
  <c r="FV6" i="50"/>
  <c r="FU6" i="50"/>
  <c r="FT6" i="50"/>
  <c r="FS6" i="50"/>
  <c r="FR6" i="50"/>
  <c r="FQ6" i="50"/>
  <c r="FP6" i="50"/>
  <c r="FO6" i="50"/>
  <c r="FN6" i="50"/>
  <c r="FM6" i="50"/>
  <c r="FL6" i="50"/>
  <c r="FK6" i="50"/>
  <c r="FJ6" i="50"/>
  <c r="FI6" i="50"/>
  <c r="FH6" i="50"/>
  <c r="FG6" i="50"/>
  <c r="FF6" i="50"/>
  <c r="FE6" i="50"/>
  <c r="FD6" i="50"/>
  <c r="FC6" i="50"/>
  <c r="FB6" i="50"/>
  <c r="FA6" i="50"/>
  <c r="EZ6" i="50"/>
  <c r="EY6" i="50"/>
  <c r="EX6" i="50"/>
  <c r="EW6" i="50"/>
  <c r="EV6" i="50"/>
  <c r="EU6" i="50"/>
  <c r="ET6" i="50"/>
  <c r="ES6" i="50"/>
  <c r="ER6" i="50"/>
  <c r="EQ6" i="50"/>
  <c r="EP6" i="50"/>
  <c r="EO6" i="50"/>
  <c r="EN6" i="50"/>
  <c r="EM6" i="50"/>
  <c r="EL6" i="50"/>
  <c r="EK6" i="50"/>
  <c r="EJ6" i="50"/>
  <c r="EI6" i="50"/>
  <c r="EH6" i="50"/>
  <c r="EG6" i="50"/>
  <c r="EF6" i="50"/>
  <c r="EE6" i="50"/>
  <c r="ED6" i="50"/>
  <c r="EC6" i="50"/>
  <c r="EB6" i="50"/>
  <c r="EA6" i="50"/>
  <c r="DZ6" i="50"/>
  <c r="DY6" i="50"/>
  <c r="DX6" i="50"/>
  <c r="DW6" i="50"/>
  <c r="DV6" i="50"/>
  <c r="DU6" i="50"/>
  <c r="DT6" i="50"/>
  <c r="DS6" i="50"/>
  <c r="DR6" i="50"/>
  <c r="DQ6" i="50"/>
  <c r="DP6" i="50"/>
  <c r="DO6" i="50"/>
  <c r="DN6" i="50"/>
  <c r="DM6" i="50"/>
  <c r="DL6" i="50"/>
  <c r="DK6" i="50"/>
  <c r="DJ6" i="50"/>
  <c r="DI6" i="50"/>
  <c r="DH6" i="50"/>
  <c r="DG6" i="50"/>
  <c r="DF6" i="50"/>
  <c r="DE6" i="50"/>
  <c r="DD6" i="50"/>
  <c r="DC6" i="50"/>
  <c r="DB6" i="50"/>
  <c r="DA6" i="50"/>
  <c r="CZ6" i="50"/>
  <c r="CY6" i="50"/>
  <c r="CX6" i="50"/>
  <c r="CW6" i="50"/>
  <c r="CV6" i="50"/>
  <c r="CU6" i="50"/>
  <c r="CT6" i="50"/>
  <c r="CS6" i="50"/>
  <c r="CR6" i="50"/>
  <c r="CQ6" i="50"/>
  <c r="CP6" i="50"/>
  <c r="CO6" i="50"/>
  <c r="CN6" i="50"/>
  <c r="CM6" i="50"/>
  <c r="CL6" i="50"/>
  <c r="CK6" i="50"/>
  <c r="CJ6" i="50"/>
  <c r="CI6" i="50"/>
  <c r="CH6" i="50"/>
  <c r="CG6" i="50"/>
  <c r="CF6" i="50"/>
  <c r="CE6" i="50"/>
  <c r="CD6" i="50"/>
  <c r="CC6" i="50"/>
  <c r="CB6" i="50"/>
  <c r="CA6" i="50"/>
  <c r="BZ6" i="50"/>
  <c r="BY6" i="50"/>
  <c r="BX6" i="50"/>
  <c r="BW6" i="50"/>
  <c r="BV6" i="50"/>
  <c r="BU6" i="50"/>
  <c r="BT6" i="50"/>
  <c r="BS6" i="50"/>
  <c r="BR6" i="50"/>
  <c r="BQ6" i="50"/>
  <c r="BP6" i="50"/>
  <c r="BO6" i="50"/>
  <c r="BN6" i="50"/>
  <c r="BM6" i="50"/>
  <c r="BL6" i="50"/>
  <c r="BK6" i="50"/>
  <c r="BJ6" i="50"/>
  <c r="BI6" i="50"/>
  <c r="BH6" i="50"/>
  <c r="BG6" i="50"/>
  <c r="BF6" i="50"/>
  <c r="BE6" i="50"/>
  <c r="BD6" i="50"/>
  <c r="BC6" i="50"/>
  <c r="BB6" i="50"/>
  <c r="BA6" i="50"/>
  <c r="AZ6" i="50"/>
  <c r="AY6" i="50"/>
  <c r="AX6" i="50"/>
  <c r="AW6" i="50"/>
  <c r="AV6" i="50"/>
  <c r="AU6" i="50"/>
  <c r="AT6" i="50"/>
  <c r="AS6" i="50"/>
  <c r="AR6" i="50"/>
  <c r="AQ6" i="50"/>
  <c r="AP6" i="50"/>
  <c r="AO6" i="50"/>
  <c r="AN6" i="50"/>
  <c r="AM6" i="50"/>
  <c r="AL6" i="50"/>
  <c r="AK6" i="50"/>
  <c r="AJ6" i="50"/>
  <c r="AI6" i="50"/>
  <c r="AH6" i="50"/>
  <c r="AG6" i="50"/>
  <c r="AF6" i="50"/>
  <c r="AE6" i="50"/>
  <c r="AD6" i="50"/>
  <c r="AC6" i="50"/>
  <c r="AB6" i="50"/>
  <c r="AA6" i="50"/>
  <c r="Z6" i="50"/>
  <c r="Y6" i="50"/>
  <c r="X6" i="50"/>
  <c r="W6" i="50"/>
  <c r="V6" i="50"/>
  <c r="U6" i="50"/>
  <c r="T6" i="50"/>
  <c r="S6" i="50"/>
  <c r="R6" i="50"/>
  <c r="Q6" i="50"/>
  <c r="P6" i="50"/>
  <c r="O6" i="50"/>
  <c r="N6" i="50"/>
  <c r="M6" i="50"/>
  <c r="L6" i="50"/>
  <c r="K6" i="50"/>
  <c r="K5" i="50"/>
  <c r="K4" i="50" s="1"/>
  <c r="J11" i="31"/>
  <c r="J12" i="31"/>
  <c r="O5" i="73" l="1"/>
  <c r="N6" i="73"/>
  <c r="N6" i="72"/>
  <c r="O5" i="72"/>
  <c r="N6" i="70"/>
  <c r="O5" i="70"/>
  <c r="L6" i="55"/>
  <c r="M5" i="55"/>
  <c r="D12" i="53"/>
  <c r="E12" i="53" s="1"/>
  <c r="D13" i="53" s="1"/>
  <c r="E13" i="53" s="1"/>
  <c r="D14" i="53" s="1"/>
  <c r="E14" i="53" s="1"/>
  <c r="D15" i="53" s="1"/>
  <c r="E15" i="53" s="1"/>
  <c r="D16" i="53" s="1"/>
  <c r="E16" i="53" s="1"/>
  <c r="D17" i="53" s="1"/>
  <c r="E17" i="53" s="1"/>
  <c r="D18" i="53" s="1"/>
  <c r="E18" i="53" s="1"/>
  <c r="D19" i="53" s="1"/>
  <c r="E19" i="53" s="1"/>
  <c r="D20" i="53" s="1"/>
  <c r="E20" i="53" s="1"/>
  <c r="D21" i="53" s="1"/>
  <c r="E21" i="53" s="1"/>
  <c r="D22" i="53" s="1"/>
  <c r="E22" i="53" s="1"/>
  <c r="D23" i="53" s="1"/>
  <c r="E23" i="53" s="1"/>
  <c r="D24" i="53" s="1"/>
  <c r="E24" i="53" s="1"/>
  <c r="D25" i="53" s="1"/>
  <c r="E25" i="53" s="1"/>
  <c r="E26" i="53" s="1"/>
  <c r="E27" i="53" s="1"/>
  <c r="D11" i="53"/>
  <c r="E11" i="53" s="1"/>
  <c r="L5" i="51"/>
  <c r="L5" i="50"/>
  <c r="P5" i="73" l="1"/>
  <c r="O6" i="73"/>
  <c r="P5" i="72"/>
  <c r="O6" i="72"/>
  <c r="O6" i="70"/>
  <c r="P5" i="70"/>
  <c r="M6" i="55"/>
  <c r="N5" i="55"/>
  <c r="M5" i="51"/>
  <c r="M5" i="50"/>
  <c r="Q5" i="73" l="1"/>
  <c r="P6" i="73"/>
  <c r="Q5" i="72"/>
  <c r="P6" i="72"/>
  <c r="P6" i="70"/>
  <c r="Q5" i="70"/>
  <c r="N6" i="55"/>
  <c r="O5" i="55"/>
  <c r="N5" i="51"/>
  <c r="N5" i="50"/>
  <c r="Q6" i="73" l="1"/>
  <c r="R5" i="73"/>
  <c r="R5" i="72"/>
  <c r="Q6" i="72"/>
  <c r="Q6" i="70"/>
  <c r="R5" i="70"/>
  <c r="O6" i="55"/>
  <c r="P5" i="55"/>
  <c r="O5" i="51"/>
  <c r="O5" i="50"/>
  <c r="R6" i="73" l="1"/>
  <c r="S5" i="73"/>
  <c r="S5" i="72"/>
  <c r="R6" i="72"/>
  <c r="R6" i="70"/>
  <c r="S5" i="70"/>
  <c r="P6" i="55"/>
  <c r="Q5" i="55"/>
  <c r="P5" i="51"/>
  <c r="P5" i="50"/>
  <c r="T5" i="73" l="1"/>
  <c r="S4" i="73"/>
  <c r="S6" i="73"/>
  <c r="S4" i="72"/>
  <c r="T5" i="72"/>
  <c r="S6" i="72"/>
  <c r="S6" i="70"/>
  <c r="T5" i="70"/>
  <c r="S4" i="70"/>
  <c r="Q6" i="55"/>
  <c r="R5" i="55"/>
  <c r="Q5" i="51"/>
  <c r="Q5" i="50"/>
  <c r="T6" i="73" l="1"/>
  <c r="U5" i="73"/>
  <c r="U5" i="72"/>
  <c r="T6" i="72"/>
  <c r="T6" i="70"/>
  <c r="U5" i="70"/>
  <c r="R6" i="55"/>
  <c r="S5" i="55"/>
  <c r="R5" i="51"/>
  <c r="R5" i="50"/>
  <c r="U6" i="73" l="1"/>
  <c r="V5" i="73"/>
  <c r="V5" i="72"/>
  <c r="U6" i="72"/>
  <c r="U6" i="70"/>
  <c r="V5" i="70"/>
  <c r="S6" i="55"/>
  <c r="T5" i="55"/>
  <c r="S4" i="55"/>
  <c r="S5" i="51"/>
  <c r="R4" i="51"/>
  <c r="S5" i="50"/>
  <c r="R4" i="50"/>
  <c r="V6" i="73" l="1"/>
  <c r="W5" i="73"/>
  <c r="W5" i="72"/>
  <c r="V6" i="72"/>
  <c r="V6" i="70"/>
  <c r="W5" i="70"/>
  <c r="T6" i="55"/>
  <c r="U5" i="55"/>
  <c r="T5" i="51"/>
  <c r="T5" i="50"/>
  <c r="W6" i="73" l="1"/>
  <c r="X5" i="73"/>
  <c r="W6" i="72"/>
  <c r="X5" i="72"/>
  <c r="W6" i="70"/>
  <c r="X5" i="70"/>
  <c r="U6" i="55"/>
  <c r="V5" i="55"/>
  <c r="U5" i="51"/>
  <c r="U5" i="50"/>
  <c r="X6" i="73" l="1"/>
  <c r="Y5" i="73"/>
  <c r="X6" i="72"/>
  <c r="Y5" i="72"/>
  <c r="X6" i="70"/>
  <c r="Y5" i="70"/>
  <c r="V6" i="55"/>
  <c r="W5" i="55"/>
  <c r="V5" i="51"/>
  <c r="V5" i="50"/>
  <c r="Z5" i="73" l="1"/>
  <c r="Y6" i="73"/>
  <c r="Y6" i="72"/>
  <c r="Z5" i="72"/>
  <c r="Y6" i="70"/>
  <c r="Z5" i="70"/>
  <c r="W6" i="55"/>
  <c r="X5" i="55"/>
  <c r="W5" i="51"/>
  <c r="W5" i="50"/>
  <c r="AA5" i="73" l="1"/>
  <c r="Z4" i="73"/>
  <c r="Z6" i="73"/>
  <c r="Z4" i="72"/>
  <c r="Z6" i="72"/>
  <c r="AA5" i="72"/>
  <c r="Z6" i="70"/>
  <c r="AA5" i="70"/>
  <c r="Z4" i="70"/>
  <c r="X6" i="55"/>
  <c r="Y5" i="55"/>
  <c r="X5" i="51"/>
  <c r="X5" i="50"/>
  <c r="AB5" i="73" l="1"/>
  <c r="AA6" i="73"/>
  <c r="AB5" i="72"/>
  <c r="AA6" i="72"/>
  <c r="AA6" i="70"/>
  <c r="AB5" i="70"/>
  <c r="Y6" i="55"/>
  <c r="Z5" i="55"/>
  <c r="Y5" i="51"/>
  <c r="Y5" i="50"/>
  <c r="AC5" i="73" l="1"/>
  <c r="AB6" i="73"/>
  <c r="AC5" i="72"/>
  <c r="AB6" i="72"/>
  <c r="AB6" i="70"/>
  <c r="AC5" i="70"/>
  <c r="Z6" i="55"/>
  <c r="AA5" i="55"/>
  <c r="Z4" i="55"/>
  <c r="Z5" i="51"/>
  <c r="Y4" i="51"/>
  <c r="Z5" i="50"/>
  <c r="Y4" i="50"/>
  <c r="AC6" i="73" l="1"/>
  <c r="AD5" i="73"/>
  <c r="AD5" i="72"/>
  <c r="AC6" i="72"/>
  <c r="AC6" i="70"/>
  <c r="AD5" i="70"/>
  <c r="AA6" i="55"/>
  <c r="AB5" i="55"/>
  <c r="AA5" i="51"/>
  <c r="AA5" i="50"/>
  <c r="AE5" i="73" l="1"/>
  <c r="AD6" i="73"/>
  <c r="AE5" i="72"/>
  <c r="AD6" i="72"/>
  <c r="AD6" i="70"/>
  <c r="AE5" i="70"/>
  <c r="AB6" i="55"/>
  <c r="AC5" i="55"/>
  <c r="AB5" i="51"/>
  <c r="AB5" i="50"/>
  <c r="AE6" i="73" l="1"/>
  <c r="AF5" i="73"/>
  <c r="AF5" i="72"/>
  <c r="AE6" i="72"/>
  <c r="AE6" i="70"/>
  <c r="AF5" i="70"/>
  <c r="AC6" i="55"/>
  <c r="AD5" i="55"/>
  <c r="AC5" i="51"/>
  <c r="AC5" i="50"/>
  <c r="AG5" i="73" l="1"/>
  <c r="AF6" i="73"/>
  <c r="AG5" i="72"/>
  <c r="AF6" i="72"/>
  <c r="AF6" i="70"/>
  <c r="AG5" i="70"/>
  <c r="AD6" i="55"/>
  <c r="AE5" i="55"/>
  <c r="AD5" i="51"/>
  <c r="AD5" i="50"/>
  <c r="AG4" i="73" l="1"/>
  <c r="AG6" i="73"/>
  <c r="AH5" i="73"/>
  <c r="AG4" i="72"/>
  <c r="AH5" i="72"/>
  <c r="AG6" i="72"/>
  <c r="AG6" i="70"/>
  <c r="AH5" i="70"/>
  <c r="AG4" i="70"/>
  <c r="AE6" i="55"/>
  <c r="AF5" i="55"/>
  <c r="AE5" i="51"/>
  <c r="AE5" i="50"/>
  <c r="AH6" i="73" l="1"/>
  <c r="AI5" i="73"/>
  <c r="AH6" i="72"/>
  <c r="AI5" i="72"/>
  <c r="AH6" i="70"/>
  <c r="AI5" i="70"/>
  <c r="AF6" i="55"/>
  <c r="AG5" i="55"/>
  <c r="AF5" i="51"/>
  <c r="AF5" i="50"/>
  <c r="AI6" i="73" l="1"/>
  <c r="AJ5" i="73"/>
  <c r="AJ5" i="72"/>
  <c r="AI6" i="72"/>
  <c r="AI6" i="70"/>
  <c r="AJ5" i="70"/>
  <c r="AG6" i="55"/>
  <c r="AH5" i="55"/>
  <c r="AG4" i="55"/>
  <c r="AG5" i="51"/>
  <c r="AF4" i="51"/>
  <c r="AG5" i="50"/>
  <c r="AF4" i="50"/>
  <c r="AJ6" i="73" l="1"/>
  <c r="AK5" i="73"/>
  <c r="AJ6" i="72"/>
  <c r="AK5" i="72"/>
  <c r="AJ6" i="70"/>
  <c r="AK5" i="70"/>
  <c r="AH6" i="55"/>
  <c r="AI5" i="55"/>
  <c r="AH5" i="51"/>
  <c r="AH5" i="50"/>
  <c r="AL5" i="73" l="1"/>
  <c r="AK6" i="73"/>
  <c r="AK6" i="72"/>
  <c r="AL5" i="72"/>
  <c r="AK6" i="70"/>
  <c r="AL5" i="70"/>
  <c r="AI6" i="55"/>
  <c r="AJ5" i="55"/>
  <c r="AI5" i="51"/>
  <c r="AI5" i="50"/>
  <c r="AL6" i="73" l="1"/>
  <c r="AM5" i="73"/>
  <c r="AL6" i="72"/>
  <c r="AM5" i="72"/>
  <c r="AL6" i="70"/>
  <c r="AM5" i="70"/>
  <c r="AJ6" i="55"/>
  <c r="AK5" i="55"/>
  <c r="AJ5" i="51"/>
  <c r="AJ5" i="50"/>
  <c r="AN5" i="73" l="1"/>
  <c r="AM6" i="73"/>
  <c r="AN5" i="72"/>
  <c r="AM6" i="72"/>
  <c r="AM6" i="70"/>
  <c r="AN5" i="70"/>
  <c r="AK6" i="55"/>
  <c r="AL5" i="55"/>
  <c r="AK5" i="51"/>
  <c r="AK5" i="50"/>
  <c r="AO5" i="73" l="1"/>
  <c r="AN4" i="73"/>
  <c r="AN6" i="73"/>
  <c r="AN4" i="72"/>
  <c r="AO5" i="72"/>
  <c r="AN6" i="72"/>
  <c r="AN6" i="70"/>
  <c r="AO5" i="70"/>
  <c r="AN4" i="70"/>
  <c r="AL6" i="55"/>
  <c r="AM5" i="55"/>
  <c r="AL5" i="51"/>
  <c r="AL5" i="50"/>
  <c r="AO6" i="73" l="1"/>
  <c r="AP5" i="73"/>
  <c r="AP5" i="72"/>
  <c r="AO6" i="72"/>
  <c r="AO6" i="70"/>
  <c r="AP5" i="70"/>
  <c r="AM6" i="55"/>
  <c r="AN5" i="55"/>
  <c r="AM5" i="51"/>
  <c r="AM5" i="50"/>
  <c r="AQ5" i="73" l="1"/>
  <c r="AP6" i="73"/>
  <c r="AQ5" i="72"/>
  <c r="AP6" i="72"/>
  <c r="AP6" i="70"/>
  <c r="AQ5" i="70"/>
  <c r="AN6" i="55"/>
  <c r="AO5" i="55"/>
  <c r="AN4" i="55"/>
  <c r="AN5" i="51"/>
  <c r="AM4" i="51"/>
  <c r="AN5" i="50"/>
  <c r="AM4" i="50"/>
  <c r="AR5" i="73" l="1"/>
  <c r="AQ6" i="73"/>
  <c r="AR5" i="72"/>
  <c r="AQ6" i="72"/>
  <c r="AQ6" i="70"/>
  <c r="AR5" i="70"/>
  <c r="AO6" i="55"/>
  <c r="AP5" i="55"/>
  <c r="AO5" i="51"/>
  <c r="AO5" i="50"/>
  <c r="AR6" i="73" l="1"/>
  <c r="AS5" i="73"/>
  <c r="AR6" i="72"/>
  <c r="AS5" i="72"/>
  <c r="AR6" i="70"/>
  <c r="AS5" i="70"/>
  <c r="AP6" i="55"/>
  <c r="AQ5" i="55"/>
  <c r="AP5" i="51"/>
  <c r="AP5" i="50"/>
  <c r="K5" i="31"/>
  <c r="K4" i="31" s="1"/>
  <c r="J7" i="31"/>
  <c r="J8" i="31"/>
  <c r="J9" i="31"/>
  <c r="J10" i="31"/>
  <c r="AS6" i="73" l="1"/>
  <c r="AT5" i="73"/>
  <c r="AT5" i="72"/>
  <c r="AS6" i="72"/>
  <c r="AS6" i="70"/>
  <c r="AT5" i="70"/>
  <c r="AQ6" i="55"/>
  <c r="AR5" i="55"/>
  <c r="AQ5" i="51"/>
  <c r="AQ5" i="50"/>
  <c r="L5" i="31"/>
  <c r="K6" i="31"/>
  <c r="AT6" i="73" l="1"/>
  <c r="AU5" i="73"/>
  <c r="AT6" i="72"/>
  <c r="AU5" i="72"/>
  <c r="AT6" i="70"/>
  <c r="AU5" i="70"/>
  <c r="AR6" i="55"/>
  <c r="AS5" i="55"/>
  <c r="AR5" i="51"/>
  <c r="AR5" i="50"/>
  <c r="L6" i="31"/>
  <c r="M5" i="31"/>
  <c r="AU6" i="73" l="1"/>
  <c r="AV5" i="73"/>
  <c r="AU4" i="73"/>
  <c r="AU4" i="72"/>
  <c r="AU6" i="72"/>
  <c r="AV5" i="72"/>
  <c r="AU6" i="70"/>
  <c r="AV5" i="70"/>
  <c r="AU4" i="70"/>
  <c r="AS6" i="55"/>
  <c r="AT5" i="55"/>
  <c r="AS5" i="51"/>
  <c r="AS5" i="50"/>
  <c r="N5" i="31"/>
  <c r="M6" i="31"/>
  <c r="AV6" i="73" l="1"/>
  <c r="AW5" i="73"/>
  <c r="AV6" i="72"/>
  <c r="AW5" i="72"/>
  <c r="AV6" i="70"/>
  <c r="AW5" i="70"/>
  <c r="AT6" i="55"/>
  <c r="AU5" i="55"/>
  <c r="AT5" i="51"/>
  <c r="AT5" i="50"/>
  <c r="O5" i="31"/>
  <c r="N6" i="31"/>
  <c r="AX5" i="73" l="1"/>
  <c r="AW6" i="73"/>
  <c r="AW6" i="72"/>
  <c r="AX5" i="72"/>
  <c r="AW6" i="70"/>
  <c r="AX5" i="70"/>
  <c r="AU6" i="55"/>
  <c r="AV5" i="55"/>
  <c r="AU4" i="55"/>
  <c r="AU5" i="51"/>
  <c r="AT4" i="51"/>
  <c r="AU5" i="50"/>
  <c r="AT4" i="50"/>
  <c r="O6" i="31"/>
  <c r="P5" i="31"/>
  <c r="AY5" i="73" l="1"/>
  <c r="AX6" i="73"/>
  <c r="AX6" i="72"/>
  <c r="AY5" i="72"/>
  <c r="AX6" i="70"/>
  <c r="AY5" i="70"/>
  <c r="AV6" i="55"/>
  <c r="AW5" i="55"/>
  <c r="AV5" i="51"/>
  <c r="AV5" i="50"/>
  <c r="P6" i="31"/>
  <c r="Q5" i="31"/>
  <c r="AZ5" i="73" l="1"/>
  <c r="AY6" i="73"/>
  <c r="AZ5" i="72"/>
  <c r="AY6" i="72"/>
  <c r="AY6" i="70"/>
  <c r="AZ5" i="70"/>
  <c r="AW6" i="55"/>
  <c r="AX5" i="55"/>
  <c r="AW5" i="51"/>
  <c r="AW5" i="50"/>
  <c r="R5" i="31"/>
  <c r="Q6" i="31"/>
  <c r="BA5" i="73" l="1"/>
  <c r="AZ6" i="73"/>
  <c r="BA5" i="72"/>
  <c r="AZ6" i="72"/>
  <c r="AZ6" i="70"/>
  <c r="BA5" i="70"/>
  <c r="AX6" i="55"/>
  <c r="AY5" i="55"/>
  <c r="AX5" i="51"/>
  <c r="AX5" i="50"/>
  <c r="R4" i="31"/>
  <c r="S5" i="31"/>
  <c r="R6" i="31"/>
  <c r="BA6" i="73" l="1"/>
  <c r="BB5" i="73"/>
  <c r="BB5" i="72"/>
  <c r="BA6" i="72"/>
  <c r="BA6" i="70"/>
  <c r="BB5" i="70"/>
  <c r="AY6" i="55"/>
  <c r="AZ5" i="55"/>
  <c r="AY5" i="51"/>
  <c r="AY5" i="50"/>
  <c r="S6" i="31"/>
  <c r="T5" i="31"/>
  <c r="BC5" i="73" l="1"/>
  <c r="BB6" i="73"/>
  <c r="BB4" i="73"/>
  <c r="BB4" i="72"/>
  <c r="BC5" i="72"/>
  <c r="BB6" i="72"/>
  <c r="BB6" i="70"/>
  <c r="BC5" i="70"/>
  <c r="BB4" i="70"/>
  <c r="AZ6" i="55"/>
  <c r="BA5" i="55"/>
  <c r="AZ5" i="51"/>
  <c r="AZ5" i="50"/>
  <c r="T6" i="31"/>
  <c r="U5" i="31"/>
  <c r="U6" i="31" s="1"/>
  <c r="BC6" i="73" l="1"/>
  <c r="BD5" i="73"/>
  <c r="BD5" i="72"/>
  <c r="BC6" i="72"/>
  <c r="BC6" i="70"/>
  <c r="BD5" i="70"/>
  <c r="BA6" i="55"/>
  <c r="BB5" i="55"/>
  <c r="BA5" i="51"/>
  <c r="BA5" i="50"/>
  <c r="V5" i="31"/>
  <c r="BD6" i="73" l="1"/>
  <c r="BE5" i="73"/>
  <c r="BD6" i="72"/>
  <c r="BE5" i="72"/>
  <c r="BD6" i="70"/>
  <c r="BE5" i="70"/>
  <c r="BB6" i="55"/>
  <c r="BC5" i="55"/>
  <c r="BB4" i="55"/>
  <c r="BB5" i="51"/>
  <c r="BA4" i="51"/>
  <c r="BB5" i="50"/>
  <c r="BA4" i="50"/>
  <c r="W5" i="31"/>
  <c r="V6" i="31"/>
  <c r="BE6" i="73" l="1"/>
  <c r="BF5" i="73"/>
  <c r="BE6" i="72"/>
  <c r="BF5" i="72"/>
  <c r="BE6" i="70"/>
  <c r="BF5" i="70"/>
  <c r="BC6" i="55"/>
  <c r="BD5" i="55"/>
  <c r="BC5" i="51"/>
  <c r="BC5" i="50"/>
  <c r="W6" i="31"/>
  <c r="X5" i="31"/>
  <c r="BF6" i="73" l="1"/>
  <c r="BG5" i="73"/>
  <c r="BF6" i="72"/>
  <c r="BG5" i="72"/>
  <c r="BF6" i="70"/>
  <c r="BG5" i="70"/>
  <c r="BD6" i="55"/>
  <c r="BE5" i="55"/>
  <c r="BD5" i="51"/>
  <c r="BD5" i="50"/>
  <c r="X6" i="31"/>
  <c r="Y5" i="31"/>
  <c r="BG6" i="73" l="1"/>
  <c r="BH5" i="73"/>
  <c r="BG6" i="72"/>
  <c r="BH5" i="72"/>
  <c r="BG6" i="70"/>
  <c r="BH5" i="70"/>
  <c r="BE6" i="55"/>
  <c r="BF5" i="55"/>
  <c r="BE5" i="51"/>
  <c r="BE5" i="50"/>
  <c r="Z5" i="31"/>
  <c r="Y4" i="31"/>
  <c r="Y6" i="31"/>
  <c r="BH6" i="73" l="1"/>
  <c r="BI5" i="73"/>
  <c r="BH6" i="72"/>
  <c r="BI5" i="72"/>
  <c r="BH6" i="70"/>
  <c r="BI5" i="70"/>
  <c r="BF6" i="55"/>
  <c r="BG5" i="55"/>
  <c r="BF5" i="51"/>
  <c r="BF5" i="50"/>
  <c r="AA5" i="31"/>
  <c r="Z6" i="31"/>
  <c r="BJ5" i="73" l="1"/>
  <c r="BI4" i="73"/>
  <c r="BI6" i="73"/>
  <c r="BI6" i="72"/>
  <c r="BI4" i="72"/>
  <c r="BJ5" i="72"/>
  <c r="BI6" i="70"/>
  <c r="BJ5" i="70"/>
  <c r="BI4" i="70"/>
  <c r="BG6" i="55"/>
  <c r="BH5" i="55"/>
  <c r="BG5" i="51"/>
  <c r="BG5" i="50"/>
  <c r="AA6" i="31"/>
  <c r="AB5" i="31"/>
  <c r="BK5" i="73" l="1"/>
  <c r="BJ6" i="73"/>
  <c r="BJ6" i="72"/>
  <c r="BK5" i="72"/>
  <c r="BJ6" i="70"/>
  <c r="BK5" i="70"/>
  <c r="BH6" i="55"/>
  <c r="BI5" i="55"/>
  <c r="BH5" i="51"/>
  <c r="BH5" i="50"/>
  <c r="AB6" i="31"/>
  <c r="AC5" i="31"/>
  <c r="AC6" i="31" s="1"/>
  <c r="BK6" i="73" l="1"/>
  <c r="BL5" i="73"/>
  <c r="BL5" i="72"/>
  <c r="BK6" i="72"/>
  <c r="BK6" i="70"/>
  <c r="BL5" i="70"/>
  <c r="BI6" i="55"/>
  <c r="BJ5" i="55"/>
  <c r="BI4" i="55"/>
  <c r="BI5" i="51"/>
  <c r="BH4" i="51"/>
  <c r="BI5" i="50"/>
  <c r="BH4" i="50"/>
  <c r="AD5" i="31"/>
  <c r="BM5" i="73" l="1"/>
  <c r="BL6" i="73"/>
  <c r="BM5" i="72"/>
  <c r="BL6" i="72"/>
  <c r="BL6" i="70"/>
  <c r="BM5" i="70"/>
  <c r="BJ6" i="55"/>
  <c r="BK5" i="55"/>
  <c r="BJ5" i="51"/>
  <c r="BJ5" i="50"/>
  <c r="AE5" i="31"/>
  <c r="AD6" i="31"/>
  <c r="BM6" i="73" l="1"/>
  <c r="BN5" i="73"/>
  <c r="BN5" i="72"/>
  <c r="BM6" i="72"/>
  <c r="BM6" i="70"/>
  <c r="BN5" i="70"/>
  <c r="BK6" i="55"/>
  <c r="BL5" i="55"/>
  <c r="BK5" i="51"/>
  <c r="BK5" i="50"/>
  <c r="AE6" i="31"/>
  <c r="AF5" i="31"/>
  <c r="BN6" i="73" l="1"/>
  <c r="BO5" i="73"/>
  <c r="BO5" i="72"/>
  <c r="BN6" i="72"/>
  <c r="BN6" i="70"/>
  <c r="BO5" i="70"/>
  <c r="BL6" i="55"/>
  <c r="BM5" i="55"/>
  <c r="BL5" i="51"/>
  <c r="BL5" i="50"/>
  <c r="AF6" i="31"/>
  <c r="AF4" i="31"/>
  <c r="AG5" i="31"/>
  <c r="BP5" i="73" l="1"/>
  <c r="BO6" i="73"/>
  <c r="BP5" i="72"/>
  <c r="BO6" i="72"/>
  <c r="BO6" i="70"/>
  <c r="BP5" i="70"/>
  <c r="BM6" i="55"/>
  <c r="BN5" i="55"/>
  <c r="BM5" i="51"/>
  <c r="BM5" i="50"/>
  <c r="AH5" i="31"/>
  <c r="AG6" i="31"/>
  <c r="BQ5" i="73" l="1"/>
  <c r="BP4" i="73"/>
  <c r="BP6" i="73"/>
  <c r="BP4" i="72"/>
  <c r="BQ5" i="72"/>
  <c r="BP6" i="72"/>
  <c r="BP6" i="70"/>
  <c r="BQ5" i="70"/>
  <c r="BP4" i="70"/>
  <c r="BN6" i="55"/>
  <c r="BO5" i="55"/>
  <c r="BN5" i="51"/>
  <c r="BN5" i="50"/>
  <c r="AI5" i="31"/>
  <c r="AH6" i="31"/>
  <c r="BQ6" i="73" l="1"/>
  <c r="BR5" i="73"/>
  <c r="BR5" i="72"/>
  <c r="BQ6" i="72"/>
  <c r="BQ6" i="70"/>
  <c r="BR5" i="70"/>
  <c r="BO6" i="55"/>
  <c r="BP5" i="55"/>
  <c r="BO5" i="51"/>
  <c r="BO5" i="50"/>
  <c r="AI6" i="31"/>
  <c r="AJ5" i="31"/>
  <c r="BR6" i="73" l="1"/>
  <c r="BS5" i="73"/>
  <c r="BS5" i="72"/>
  <c r="BR6" i="72"/>
  <c r="BR6" i="70"/>
  <c r="BS5" i="70"/>
  <c r="BP6" i="55"/>
  <c r="BQ5" i="55"/>
  <c r="BP4" i="55"/>
  <c r="BP5" i="51"/>
  <c r="BO4" i="51"/>
  <c r="BP5" i="50"/>
  <c r="BO4" i="50"/>
  <c r="AJ6" i="31"/>
  <c r="AK5" i="31"/>
  <c r="BS6" i="73" l="1"/>
  <c r="BT5" i="73"/>
  <c r="BS6" i="72"/>
  <c r="BT5" i="72"/>
  <c r="BS6" i="70"/>
  <c r="BT5" i="70"/>
  <c r="BQ6" i="55"/>
  <c r="BR5" i="55"/>
  <c r="BQ5" i="51"/>
  <c r="BQ5" i="50"/>
  <c r="AL5" i="31"/>
  <c r="AK6" i="31"/>
  <c r="BT6" i="73" l="1"/>
  <c r="BU5" i="73"/>
  <c r="BT6" i="72"/>
  <c r="BU5" i="72"/>
  <c r="BT6" i="70"/>
  <c r="BU5" i="70"/>
  <c r="BR6" i="55"/>
  <c r="BS5" i="55"/>
  <c r="BR5" i="51"/>
  <c r="BR5" i="50"/>
  <c r="AM5" i="31"/>
  <c r="AL6" i="31"/>
  <c r="BV5" i="73" l="1"/>
  <c r="BU6" i="73"/>
  <c r="BU6" i="72"/>
  <c r="BV5" i="72"/>
  <c r="BU6" i="70"/>
  <c r="BV5" i="70"/>
  <c r="BS6" i="55"/>
  <c r="BT5" i="55"/>
  <c r="BS5" i="51"/>
  <c r="BS5" i="50"/>
  <c r="AM4" i="31"/>
  <c r="AM6" i="31"/>
  <c r="AN5" i="31"/>
  <c r="BW5" i="73" l="1"/>
  <c r="BV6" i="73"/>
  <c r="BV6" i="72"/>
  <c r="BW5" i="72"/>
  <c r="BV6" i="70"/>
  <c r="BW5" i="70"/>
  <c r="BT6" i="55"/>
  <c r="BU5" i="55"/>
  <c r="BT5" i="51"/>
  <c r="BT5" i="50"/>
  <c r="AN6" i="31"/>
  <c r="AO5" i="31"/>
  <c r="BX5" i="73" l="1"/>
  <c r="BW6" i="73"/>
  <c r="BW4" i="73"/>
  <c r="BX5" i="72"/>
  <c r="BW6" i="72"/>
  <c r="BW4" i="72"/>
  <c r="BW6" i="70"/>
  <c r="BX5" i="70"/>
  <c r="BW4" i="70"/>
  <c r="BU6" i="55"/>
  <c r="BV5" i="55"/>
  <c r="BU5" i="51"/>
  <c r="BU5" i="50"/>
  <c r="AP5" i="31"/>
  <c r="AO6" i="31"/>
  <c r="BY5" i="73" l="1"/>
  <c r="BX6" i="73"/>
  <c r="BY5" i="72"/>
  <c r="BX6" i="72"/>
  <c r="BX6" i="70"/>
  <c r="BY5" i="70"/>
  <c r="BV6" i="55"/>
  <c r="BW5" i="55"/>
  <c r="BV5" i="51"/>
  <c r="BV5" i="50"/>
  <c r="AQ5" i="31"/>
  <c r="AP6" i="31"/>
  <c r="BY6" i="73" l="1"/>
  <c r="BZ5" i="73"/>
  <c r="BZ5" i="72"/>
  <c r="BY6" i="72"/>
  <c r="BY6" i="70"/>
  <c r="BZ5" i="70"/>
  <c r="BW6" i="55"/>
  <c r="BX5" i="55"/>
  <c r="BW4" i="55"/>
  <c r="BW5" i="51"/>
  <c r="BV4" i="51"/>
  <c r="BW5" i="50"/>
  <c r="BV4" i="50"/>
  <c r="AQ6" i="31"/>
  <c r="AR5" i="31"/>
  <c r="CA5" i="73" l="1"/>
  <c r="BZ6" i="73"/>
  <c r="CA5" i="72"/>
  <c r="BZ6" i="72"/>
  <c r="BZ6" i="70"/>
  <c r="CA5" i="70"/>
  <c r="BX6" i="55"/>
  <c r="BY5" i="55"/>
  <c r="BX5" i="51"/>
  <c r="BX5" i="50"/>
  <c r="AR6" i="31"/>
  <c r="AS5" i="31"/>
  <c r="CB5" i="73" l="1"/>
  <c r="CA6" i="73"/>
  <c r="CA6" i="72"/>
  <c r="CB5" i="72"/>
  <c r="CA6" i="70"/>
  <c r="CB5" i="70"/>
  <c r="BY6" i="55"/>
  <c r="BZ5" i="55"/>
  <c r="BY5" i="51"/>
  <c r="BY5" i="50"/>
  <c r="AT5" i="31"/>
  <c r="AS6" i="31"/>
  <c r="CB6" i="73" l="1"/>
  <c r="CC5" i="73"/>
  <c r="CB6" i="72"/>
  <c r="CC5" i="72"/>
  <c r="CB6" i="70"/>
  <c r="CC5" i="70"/>
  <c r="BZ6" i="55"/>
  <c r="CA5" i="55"/>
  <c r="BZ5" i="51"/>
  <c r="BZ5" i="50"/>
  <c r="AT4" i="31"/>
  <c r="AU5" i="31"/>
  <c r="AT6" i="31"/>
  <c r="CC6" i="73" l="1"/>
  <c r="CD5" i="73"/>
  <c r="CD5" i="72"/>
  <c r="CC6" i="72"/>
  <c r="CC6" i="70"/>
  <c r="CD5" i="70"/>
  <c r="CA6" i="55"/>
  <c r="CB5" i="55"/>
  <c r="CA5" i="51"/>
  <c r="CA5" i="50"/>
  <c r="AU6" i="31"/>
  <c r="AV5" i="31"/>
  <c r="CD6" i="73" l="1"/>
  <c r="CE5" i="73"/>
  <c r="CD4" i="73"/>
  <c r="CD6" i="72"/>
  <c r="CD4" i="72"/>
  <c r="CE5" i="72"/>
  <c r="CD6" i="70"/>
  <c r="CE5" i="70"/>
  <c r="CD4" i="70"/>
  <c r="CB6" i="55"/>
  <c r="CC5" i="55"/>
  <c r="CB5" i="51"/>
  <c r="CB5" i="50"/>
  <c r="AV6" i="31"/>
  <c r="AW5" i="31"/>
  <c r="CE6" i="73" l="1"/>
  <c r="CF5" i="73"/>
  <c r="CF5" i="72"/>
  <c r="CE6" i="72"/>
  <c r="CE6" i="70"/>
  <c r="CF5" i="70"/>
  <c r="CC6" i="55"/>
  <c r="CD5" i="55"/>
  <c r="CC5" i="51"/>
  <c r="CC5" i="50"/>
  <c r="AX5" i="31"/>
  <c r="AW6" i="31"/>
  <c r="CF6" i="73" l="1"/>
  <c r="CG5" i="73"/>
  <c r="CF6" i="72"/>
  <c r="CG5" i="72"/>
  <c r="CF6" i="70"/>
  <c r="CG5" i="70"/>
  <c r="CD6" i="55"/>
  <c r="CE5" i="55"/>
  <c r="CD4" i="55"/>
  <c r="CD5" i="51"/>
  <c r="CC4" i="51"/>
  <c r="CD5" i="50"/>
  <c r="CC4" i="50"/>
  <c r="AY5" i="31"/>
  <c r="AX6" i="31"/>
  <c r="CH5" i="73" l="1"/>
  <c r="CG6" i="73"/>
  <c r="CG6" i="72"/>
  <c r="CH5" i="72"/>
  <c r="CG6" i="70"/>
  <c r="CH5" i="70"/>
  <c r="CE6" i="55"/>
  <c r="CF5" i="55"/>
  <c r="CE5" i="51"/>
  <c r="CE5" i="50"/>
  <c r="AY6" i="31"/>
  <c r="AZ5" i="31"/>
  <c r="CI5" i="73" l="1"/>
  <c r="CH6" i="73"/>
  <c r="CH6" i="72"/>
  <c r="CI5" i="72"/>
  <c r="CH6" i="70"/>
  <c r="CI5" i="70"/>
  <c r="CF6" i="55"/>
  <c r="CG5" i="55"/>
  <c r="CF5" i="51"/>
  <c r="CF5" i="50"/>
  <c r="AZ6" i="31"/>
  <c r="BA5" i="31"/>
  <c r="CJ5" i="73" l="1"/>
  <c r="CI6" i="73"/>
  <c r="CJ5" i="72"/>
  <c r="CI6" i="72"/>
  <c r="CI6" i="70"/>
  <c r="CJ5" i="70"/>
  <c r="CG6" i="55"/>
  <c r="CH5" i="55"/>
  <c r="CG5" i="51"/>
  <c r="CG5" i="50"/>
  <c r="BB5" i="31"/>
  <c r="BA4" i="31"/>
  <c r="BA6" i="31"/>
  <c r="CK5" i="73" l="1"/>
  <c r="CJ6" i="73"/>
  <c r="CK5" i="72"/>
  <c r="CJ6" i="72"/>
  <c r="CJ6" i="70"/>
  <c r="CK5" i="70"/>
  <c r="CH6" i="55"/>
  <c r="CI5" i="55"/>
  <c r="CH5" i="51"/>
  <c r="CH5" i="50"/>
  <c r="BC5" i="31"/>
  <c r="BB6" i="31"/>
  <c r="CK4" i="73" l="1"/>
  <c r="CK6" i="73"/>
  <c r="CL5" i="73"/>
  <c r="CL5" i="72"/>
  <c r="CK6" i="72"/>
  <c r="CK4" i="72"/>
  <c r="CK6" i="70"/>
  <c r="CL5" i="70"/>
  <c r="CK4" i="70"/>
  <c r="CI6" i="55"/>
  <c r="CJ5" i="55"/>
  <c r="CI5" i="51"/>
  <c r="CI5" i="50"/>
  <c r="BC6" i="31"/>
  <c r="BD5" i="31"/>
  <c r="CM5" i="73" l="1"/>
  <c r="CL6" i="73"/>
  <c r="CM5" i="72"/>
  <c r="CL6" i="72"/>
  <c r="CL6" i="70"/>
  <c r="CM5" i="70"/>
  <c r="CJ6" i="55"/>
  <c r="CK5" i="55"/>
  <c r="CJ5" i="51"/>
  <c r="CJ5" i="50"/>
  <c r="BD6" i="31"/>
  <c r="BE5" i="31"/>
  <c r="CM6" i="73" l="1"/>
  <c r="CN5" i="73"/>
  <c r="CM6" i="72"/>
  <c r="CN5" i="72"/>
  <c r="CM6" i="70"/>
  <c r="CN5" i="70"/>
  <c r="CK6" i="55"/>
  <c r="CL5" i="55"/>
  <c r="CK4" i="55"/>
  <c r="CK5" i="51"/>
  <c r="CJ4" i="51"/>
  <c r="CK5" i="50"/>
  <c r="CJ4" i="50"/>
  <c r="BF5" i="31"/>
  <c r="BE6" i="31"/>
  <c r="CO5" i="73" l="1"/>
  <c r="CN6" i="73"/>
  <c r="CN6" i="72"/>
  <c r="CO5" i="72"/>
  <c r="CN6" i="70"/>
  <c r="CO5" i="70"/>
  <c r="CL6" i="55"/>
  <c r="CM5" i="55"/>
  <c r="CL5" i="51"/>
  <c r="CL5" i="50"/>
  <c r="BG5" i="31"/>
  <c r="BF6" i="31"/>
  <c r="CO6" i="73" l="1"/>
  <c r="CP5" i="73"/>
  <c r="CP5" i="72"/>
  <c r="CO6" i="72"/>
  <c r="CO6" i="70"/>
  <c r="CP5" i="70"/>
  <c r="CM6" i="55"/>
  <c r="CN5" i="55"/>
  <c r="CM5" i="51"/>
  <c r="CM5" i="50"/>
  <c r="BG6" i="31"/>
  <c r="BH5" i="31"/>
  <c r="CP6" i="73" l="1"/>
  <c r="CQ5" i="73"/>
  <c r="CQ5" i="72"/>
  <c r="CP6" i="72"/>
  <c r="CP6" i="70"/>
  <c r="CQ5" i="70"/>
  <c r="CN6" i="55"/>
  <c r="CO5" i="55"/>
  <c r="CN5" i="51"/>
  <c r="CN5" i="50"/>
  <c r="BH6" i="31"/>
  <c r="BH4" i="31"/>
  <c r="BI5" i="31"/>
  <c r="CQ6" i="73" l="1"/>
  <c r="CR5" i="73"/>
  <c r="CR5" i="72"/>
  <c r="CQ6" i="72"/>
  <c r="CQ6" i="70"/>
  <c r="CR5" i="70"/>
  <c r="CO6" i="55"/>
  <c r="CP5" i="55"/>
  <c r="CO5" i="51"/>
  <c r="CO5" i="50"/>
  <c r="BJ5" i="31"/>
  <c r="BI6" i="31"/>
  <c r="CR6" i="73" l="1"/>
  <c r="CS5" i="73"/>
  <c r="CR4" i="73"/>
  <c r="CR6" i="72"/>
  <c r="CR4" i="72"/>
  <c r="CS5" i="72"/>
  <c r="CR6" i="70"/>
  <c r="CS5" i="70"/>
  <c r="CR4" i="70"/>
  <c r="CP6" i="55"/>
  <c r="CQ5" i="55"/>
  <c r="CP5" i="51"/>
  <c r="CP5" i="50"/>
  <c r="BK5" i="31"/>
  <c r="BJ6" i="31"/>
  <c r="CT5" i="73" l="1"/>
  <c r="CS6" i="73"/>
  <c r="CS6" i="72"/>
  <c r="CT5" i="72"/>
  <c r="CS6" i="70"/>
  <c r="CT5" i="70"/>
  <c r="CQ6" i="55"/>
  <c r="CR5" i="55"/>
  <c r="CQ5" i="51"/>
  <c r="CQ5" i="50"/>
  <c r="BK6" i="31"/>
  <c r="BL5" i="31"/>
  <c r="CU5" i="73" l="1"/>
  <c r="CT6" i="73"/>
  <c r="CT6" i="72"/>
  <c r="CU5" i="72"/>
  <c r="CT6" i="70"/>
  <c r="CU5" i="70"/>
  <c r="CR6" i="55"/>
  <c r="CS5" i="55"/>
  <c r="CR4" i="55"/>
  <c r="CR5" i="51"/>
  <c r="CQ4" i="51"/>
  <c r="CR5" i="50"/>
  <c r="CQ4" i="50"/>
  <c r="BL6" i="31"/>
  <c r="BM5" i="31"/>
  <c r="CV5" i="73" l="1"/>
  <c r="CU6" i="73"/>
  <c r="CV5" i="72"/>
  <c r="CU6" i="72"/>
  <c r="CU6" i="70"/>
  <c r="CV5" i="70"/>
  <c r="CS6" i="55"/>
  <c r="CT5" i="55"/>
  <c r="CS5" i="51"/>
  <c r="CS5" i="50"/>
  <c r="BN5" i="31"/>
  <c r="BM6" i="31"/>
  <c r="CW5" i="73" l="1"/>
  <c r="CV6" i="73"/>
  <c r="CW5" i="72"/>
  <c r="CV6" i="72"/>
  <c r="CV6" i="70"/>
  <c r="CW5" i="70"/>
  <c r="CT6" i="55"/>
  <c r="CU5" i="55"/>
  <c r="CT5" i="51"/>
  <c r="CT5" i="50"/>
  <c r="BO5" i="31"/>
  <c r="BN6" i="31"/>
  <c r="CW6" i="73" l="1"/>
  <c r="CX5" i="73"/>
  <c r="CX5" i="72"/>
  <c r="CW6" i="72"/>
  <c r="CW6" i="70"/>
  <c r="CX5" i="70"/>
  <c r="CU6" i="55"/>
  <c r="CV5" i="55"/>
  <c r="CU5" i="51"/>
  <c r="CU5" i="50"/>
  <c r="BO4" i="31"/>
  <c r="BO6" i="31"/>
  <c r="BP5" i="31"/>
  <c r="CX6" i="73" l="1"/>
  <c r="CY5" i="73"/>
  <c r="CY5" i="72"/>
  <c r="CX6" i="72"/>
  <c r="CX6" i="70"/>
  <c r="CY5" i="70"/>
  <c r="CV6" i="55"/>
  <c r="CW5" i="55"/>
  <c r="CV5" i="51"/>
  <c r="CV5" i="50"/>
  <c r="BP6" i="31"/>
  <c r="BQ5" i="31"/>
  <c r="CY4" i="73" l="1"/>
  <c r="CZ5" i="73"/>
  <c r="CY6" i="73"/>
  <c r="CY4" i="72"/>
  <c r="CZ5" i="72"/>
  <c r="CY6" i="72"/>
  <c r="CY6" i="70"/>
  <c r="CZ5" i="70"/>
  <c r="CY4" i="70"/>
  <c r="CW6" i="55"/>
  <c r="CX5" i="55"/>
  <c r="CW5" i="51"/>
  <c r="CW5" i="50"/>
  <c r="BR5" i="31"/>
  <c r="BQ6" i="31"/>
  <c r="CZ6" i="73" l="1"/>
  <c r="DA5" i="73"/>
  <c r="CZ6" i="72"/>
  <c r="DA5" i="72"/>
  <c r="CZ6" i="70"/>
  <c r="DA5" i="70"/>
  <c r="CX6" i="55"/>
  <c r="CY5" i="55"/>
  <c r="CX5" i="51"/>
  <c r="CX5" i="50"/>
  <c r="BS5" i="31"/>
  <c r="BR6" i="31"/>
  <c r="DA6" i="73" l="1"/>
  <c r="DB5" i="73"/>
  <c r="DA6" i="72"/>
  <c r="DB5" i="72"/>
  <c r="DA6" i="70"/>
  <c r="DB5" i="70"/>
  <c r="CY6" i="55"/>
  <c r="CZ5" i="55"/>
  <c r="CY4" i="55"/>
  <c r="CY5" i="51"/>
  <c r="CX4" i="51"/>
  <c r="CY5" i="50"/>
  <c r="CX4" i="50"/>
  <c r="BS6" i="31"/>
  <c r="BT5" i="31"/>
  <c r="DB6" i="73" l="1"/>
  <c r="DC5" i="73"/>
  <c r="DC5" i="72"/>
  <c r="DB6" i="72"/>
  <c r="DB6" i="70"/>
  <c r="DC5" i="70"/>
  <c r="CZ6" i="55"/>
  <c r="DA5" i="55"/>
  <c r="CZ5" i="51"/>
  <c r="CZ5" i="50"/>
  <c r="BT6" i="31"/>
  <c r="BU5" i="31"/>
  <c r="DC6" i="73" l="1"/>
  <c r="DD5" i="73"/>
  <c r="DC6" i="72"/>
  <c r="DD5" i="72"/>
  <c r="DC6" i="70"/>
  <c r="DD5" i="70"/>
  <c r="DA6" i="55"/>
  <c r="DB5" i="55"/>
  <c r="DA5" i="51"/>
  <c r="DA5" i="50"/>
  <c r="BV5" i="31"/>
  <c r="BU6" i="31"/>
  <c r="DD6" i="73" l="1"/>
  <c r="DE5" i="73"/>
  <c r="DD6" i="72"/>
  <c r="DE5" i="72"/>
  <c r="DD6" i="70"/>
  <c r="DE5" i="70"/>
  <c r="DB6" i="55"/>
  <c r="DC5" i="55"/>
  <c r="DB5" i="51"/>
  <c r="DB5" i="50"/>
  <c r="BV4" i="31"/>
  <c r="BW5" i="31"/>
  <c r="BV6" i="31"/>
  <c r="DF5" i="73" l="1"/>
  <c r="DE6" i="73"/>
  <c r="DE6" i="72"/>
  <c r="DF5" i="72"/>
  <c r="DE6" i="70"/>
  <c r="DF5" i="70"/>
  <c r="DC6" i="55"/>
  <c r="DD5" i="55"/>
  <c r="DC5" i="51"/>
  <c r="DC5" i="50"/>
  <c r="BW6" i="31"/>
  <c r="BX5" i="31"/>
  <c r="DG5" i="73" l="1"/>
  <c r="DF4" i="73"/>
  <c r="DF6" i="73"/>
  <c r="DF6" i="72"/>
  <c r="DF4" i="72"/>
  <c r="DG5" i="72"/>
  <c r="DF6" i="70"/>
  <c r="DG5" i="70"/>
  <c r="DF4" i="70"/>
  <c r="DD6" i="55"/>
  <c r="DE5" i="55"/>
  <c r="DD5" i="51"/>
  <c r="DD5" i="50"/>
  <c r="BX6" i="31"/>
  <c r="BY5" i="31"/>
  <c r="DH5" i="73" l="1"/>
  <c r="DG6" i="73"/>
  <c r="DH5" i="72"/>
  <c r="DG6" i="72"/>
  <c r="DG6" i="70"/>
  <c r="DH5" i="70"/>
  <c r="DE6" i="55"/>
  <c r="DF5" i="55"/>
  <c r="DE5" i="51"/>
  <c r="DE5" i="50"/>
  <c r="BZ5" i="31"/>
  <c r="BY6" i="31"/>
  <c r="DI5" i="73" l="1"/>
  <c r="DH6" i="73"/>
  <c r="DI5" i="72"/>
  <c r="DH6" i="72"/>
  <c r="DH6" i="70"/>
  <c r="DI5" i="70"/>
  <c r="DF6" i="55"/>
  <c r="DG5" i="55"/>
  <c r="DF4" i="55"/>
  <c r="DF5" i="51"/>
  <c r="DE4" i="51"/>
  <c r="DF5" i="50"/>
  <c r="DE4" i="50"/>
  <c r="CA5" i="31"/>
  <c r="BZ6" i="31"/>
  <c r="DI6" i="73" l="1"/>
  <c r="DJ5" i="73"/>
  <c r="DJ5" i="72"/>
  <c r="DI6" i="72"/>
  <c r="DI6" i="70"/>
  <c r="DJ5" i="70"/>
  <c r="DG6" i="55"/>
  <c r="DH5" i="55"/>
  <c r="DG5" i="51"/>
  <c r="DG5" i="50"/>
  <c r="CA6" i="31"/>
  <c r="CB5" i="31"/>
  <c r="DK5" i="73" l="1"/>
  <c r="DJ6" i="73"/>
  <c r="DK5" i="72"/>
  <c r="DJ6" i="72"/>
  <c r="DJ6" i="70"/>
  <c r="DK5" i="70"/>
  <c r="DH6" i="55"/>
  <c r="DI5" i="55"/>
  <c r="DH5" i="51"/>
  <c r="DH5" i="50"/>
  <c r="CB6" i="31"/>
  <c r="CC5" i="31"/>
  <c r="DK6" i="73" l="1"/>
  <c r="DL5" i="73"/>
  <c r="DK6" i="72"/>
  <c r="DL5" i="72"/>
  <c r="DK6" i="70"/>
  <c r="DL5" i="70"/>
  <c r="DI6" i="55"/>
  <c r="DJ5" i="55"/>
  <c r="DI5" i="51"/>
  <c r="DI5" i="50"/>
  <c r="CD5" i="31"/>
  <c r="CC4" i="31"/>
  <c r="CC6" i="31"/>
  <c r="DM5" i="73" l="1"/>
  <c r="DL6" i="73"/>
  <c r="DM5" i="72"/>
  <c r="DL6" i="72"/>
  <c r="DL6" i="70"/>
  <c r="DM5" i="70"/>
  <c r="DJ6" i="55"/>
  <c r="DK5" i="55"/>
  <c r="DJ5" i="51"/>
  <c r="DJ5" i="50"/>
  <c r="CE5" i="31"/>
  <c r="CD6" i="31"/>
  <c r="DM4" i="73" l="1"/>
  <c r="DM6" i="73"/>
  <c r="DN5" i="73"/>
  <c r="DM4" i="72"/>
  <c r="DN5" i="72"/>
  <c r="DM6" i="72"/>
  <c r="DM6" i="70"/>
  <c r="DN5" i="70"/>
  <c r="DM4" i="70"/>
  <c r="DK6" i="55"/>
  <c r="DL5" i="55"/>
  <c r="DK5" i="51"/>
  <c r="DK5" i="50"/>
  <c r="CE6" i="31"/>
  <c r="CF5" i="31"/>
  <c r="DN6" i="73" l="1"/>
  <c r="DO5" i="73"/>
  <c r="DO5" i="72"/>
  <c r="DN6" i="72"/>
  <c r="DN6" i="70"/>
  <c r="DO5" i="70"/>
  <c r="DL6" i="55"/>
  <c r="DM5" i="55"/>
  <c r="DL5" i="51"/>
  <c r="DL5" i="50"/>
  <c r="CF6" i="31"/>
  <c r="CG5" i="31"/>
  <c r="DO6" i="73" l="1"/>
  <c r="DP5" i="73"/>
  <c r="DO6" i="72"/>
  <c r="DP5" i="72"/>
  <c r="DO6" i="70"/>
  <c r="DP5" i="70"/>
  <c r="DM6" i="55"/>
  <c r="DN5" i="55"/>
  <c r="DM4" i="55"/>
  <c r="DM5" i="51"/>
  <c r="DL4" i="51"/>
  <c r="DM5" i="50"/>
  <c r="DL4" i="50"/>
  <c r="CH5" i="31"/>
  <c r="CG6" i="31"/>
  <c r="DP6" i="73" l="1"/>
  <c r="DQ5" i="73"/>
  <c r="DP6" i="72"/>
  <c r="DQ5" i="72"/>
  <c r="DP6" i="70"/>
  <c r="DQ5" i="70"/>
  <c r="DN6" i="55"/>
  <c r="DO5" i="55"/>
  <c r="DN5" i="51"/>
  <c r="DN5" i="50"/>
  <c r="CI5" i="31"/>
  <c r="CH6" i="31"/>
  <c r="DR5" i="73" l="1"/>
  <c r="DQ6" i="73"/>
  <c r="DQ6" i="72"/>
  <c r="DR5" i="72"/>
  <c r="DQ6" i="70"/>
  <c r="DR5" i="70"/>
  <c r="DO6" i="55"/>
  <c r="DP5" i="55"/>
  <c r="DO5" i="51"/>
  <c r="DO5" i="50"/>
  <c r="CI6" i="31"/>
  <c r="CJ5" i="31"/>
  <c r="DS5" i="73" l="1"/>
  <c r="DR6" i="73"/>
  <c r="DR6" i="72"/>
  <c r="DS5" i="72"/>
  <c r="DR6" i="70"/>
  <c r="DS5" i="70"/>
  <c r="DP6" i="55"/>
  <c r="DQ5" i="55"/>
  <c r="DP5" i="51"/>
  <c r="DP5" i="50"/>
  <c r="CJ6" i="31"/>
  <c r="CJ4" i="31"/>
  <c r="CK5" i="31"/>
  <c r="DT5" i="73" l="1"/>
  <c r="DS6" i="73"/>
  <c r="DT5" i="72"/>
  <c r="DS6" i="72"/>
  <c r="DS6" i="70"/>
  <c r="DT5" i="70"/>
  <c r="DQ6" i="55"/>
  <c r="DR5" i="55"/>
  <c r="DQ5" i="51"/>
  <c r="DQ5" i="50"/>
  <c r="CL5" i="31"/>
  <c r="CK6" i="31"/>
  <c r="DU5" i="73" l="1"/>
  <c r="DT4" i="73"/>
  <c r="DT6" i="73"/>
  <c r="DT4" i="72"/>
  <c r="DU5" i="72"/>
  <c r="DT6" i="72"/>
  <c r="DT6" i="70"/>
  <c r="DU5" i="70"/>
  <c r="DT4" i="70"/>
  <c r="DR6" i="55"/>
  <c r="DS5" i="55"/>
  <c r="DR5" i="51"/>
  <c r="DR5" i="50"/>
  <c r="CM5" i="31"/>
  <c r="CL6" i="31"/>
  <c r="DU6" i="73" l="1"/>
  <c r="DV5" i="73"/>
  <c r="DV5" i="72"/>
  <c r="DU6" i="72"/>
  <c r="DU6" i="70"/>
  <c r="DV5" i="70"/>
  <c r="DS6" i="55"/>
  <c r="DT5" i="55"/>
  <c r="DS5" i="51"/>
  <c r="DS5" i="50"/>
  <c r="CM6" i="31"/>
  <c r="CN5" i="31"/>
  <c r="DV6" i="73" l="1"/>
  <c r="DW5" i="73"/>
  <c r="DW5" i="72"/>
  <c r="DV6" i="72"/>
  <c r="DV6" i="70"/>
  <c r="DW5" i="70"/>
  <c r="DT6" i="55"/>
  <c r="DU5" i="55"/>
  <c r="DT4" i="55"/>
  <c r="DT5" i="51"/>
  <c r="DS4" i="51"/>
  <c r="DT5" i="50"/>
  <c r="DS4" i="50"/>
  <c r="CN6" i="31"/>
  <c r="CO5" i="31"/>
  <c r="DX5" i="73" l="1"/>
  <c r="DW6" i="73"/>
  <c r="DX5" i="72"/>
  <c r="DW6" i="72"/>
  <c r="DW6" i="70"/>
  <c r="DX5" i="70"/>
  <c r="DU6" i="55"/>
  <c r="DV5" i="55"/>
  <c r="DU5" i="51"/>
  <c r="DU5" i="50"/>
  <c r="CP5" i="31"/>
  <c r="CO6" i="31"/>
  <c r="DX6" i="73" l="1"/>
  <c r="DY5" i="73"/>
  <c r="DY5" i="72"/>
  <c r="DX6" i="72"/>
  <c r="DX6" i="70"/>
  <c r="DY5" i="70"/>
  <c r="DV6" i="55"/>
  <c r="DW5" i="55"/>
  <c r="DV5" i="51"/>
  <c r="DV5" i="50"/>
  <c r="CQ5" i="31"/>
  <c r="CP6" i="31"/>
  <c r="DY6" i="73" l="1"/>
  <c r="DZ5" i="73"/>
  <c r="DZ5" i="72"/>
  <c r="DY6" i="72"/>
  <c r="DY6" i="70"/>
  <c r="DZ5" i="70"/>
  <c r="DW6" i="55"/>
  <c r="DX5" i="55"/>
  <c r="DW5" i="51"/>
  <c r="DW5" i="50"/>
  <c r="CQ4" i="31"/>
  <c r="CQ6" i="31"/>
  <c r="CR5" i="31"/>
  <c r="DZ6" i="73" l="1"/>
  <c r="EA5" i="73"/>
  <c r="EA5" i="72"/>
  <c r="DZ6" i="72"/>
  <c r="DZ6" i="70"/>
  <c r="EA5" i="70"/>
  <c r="DX6" i="55"/>
  <c r="DY5" i="55"/>
  <c r="DX5" i="51"/>
  <c r="DX5" i="50"/>
  <c r="CR6" i="31"/>
  <c r="CS5" i="31"/>
  <c r="EA6" i="73" l="1"/>
  <c r="EB5" i="73"/>
  <c r="EA4" i="73"/>
  <c r="EA4" i="72"/>
  <c r="EB5" i="72"/>
  <c r="EA6" i="72"/>
  <c r="EA6" i="70"/>
  <c r="EB5" i="70"/>
  <c r="EA4" i="70"/>
  <c r="DY6" i="55"/>
  <c r="DZ5" i="55"/>
  <c r="DY5" i="51"/>
  <c r="DY5" i="50"/>
  <c r="CT5" i="31"/>
  <c r="CS6" i="31"/>
  <c r="EB6" i="73" l="1"/>
  <c r="EC5" i="73"/>
  <c r="EB6" i="72"/>
  <c r="EC5" i="72"/>
  <c r="EB6" i="70"/>
  <c r="EC5" i="70"/>
  <c r="DZ6" i="55"/>
  <c r="EA5" i="55"/>
  <c r="DZ5" i="51"/>
  <c r="DZ5" i="50"/>
  <c r="CU5" i="31"/>
  <c r="CT6" i="31"/>
  <c r="ED5" i="73" l="1"/>
  <c r="EC6" i="73"/>
  <c r="EC6" i="72"/>
  <c r="ED5" i="72"/>
  <c r="EC6" i="70"/>
  <c r="ED5" i="70"/>
  <c r="EA6" i="55"/>
  <c r="EB5" i="55"/>
  <c r="EA4" i="55"/>
  <c r="EA5" i="51"/>
  <c r="DZ4" i="51"/>
  <c r="EA5" i="50"/>
  <c r="DZ4" i="50"/>
  <c r="CU6" i="31"/>
  <c r="CV5" i="31"/>
  <c r="EE5" i="73" l="1"/>
  <c r="ED6" i="73"/>
  <c r="ED6" i="72"/>
  <c r="EE5" i="72"/>
  <c r="ED6" i="70"/>
  <c r="EE5" i="70"/>
  <c r="EB6" i="55"/>
  <c r="EC5" i="55"/>
  <c r="EB5" i="51"/>
  <c r="EB5" i="50"/>
  <c r="CV6" i="31"/>
  <c r="CW5" i="31"/>
  <c r="EF5" i="73" l="1"/>
  <c r="EE6" i="73"/>
  <c r="EF5" i="72"/>
  <c r="EE6" i="72"/>
  <c r="EE6" i="70"/>
  <c r="EF5" i="70"/>
  <c r="EC6" i="55"/>
  <c r="ED5" i="55"/>
  <c r="EC5" i="51"/>
  <c r="EC5" i="50"/>
  <c r="CX5" i="31"/>
  <c r="CW6" i="31"/>
  <c r="EG5" i="73" l="1"/>
  <c r="EF6" i="73"/>
  <c r="EG5" i="72"/>
  <c r="EF6" i="72"/>
  <c r="EF6" i="70"/>
  <c r="EG5" i="70"/>
  <c r="ED6" i="55"/>
  <c r="EE5" i="55"/>
  <c r="ED5" i="51"/>
  <c r="ED5" i="50"/>
  <c r="CX4" i="31"/>
  <c r="CY5" i="31"/>
  <c r="CX6" i="31"/>
  <c r="EG6" i="73" l="1"/>
  <c r="EH5" i="73"/>
  <c r="EH5" i="72"/>
  <c r="EG6" i="72"/>
  <c r="EG6" i="70"/>
  <c r="EH5" i="70"/>
  <c r="EE6" i="55"/>
  <c r="EF5" i="55"/>
  <c r="EE5" i="51"/>
  <c r="EE5" i="50"/>
  <c r="CY6" i="31"/>
  <c r="CZ5" i="31"/>
  <c r="EH6" i="73" l="1"/>
  <c r="EH4" i="73"/>
  <c r="EI5" i="73"/>
  <c r="EH4" i="72"/>
  <c r="EI5" i="72"/>
  <c r="EH6" i="72"/>
  <c r="EH6" i="70"/>
  <c r="EI5" i="70"/>
  <c r="EH4" i="70"/>
  <c r="EF6" i="55"/>
  <c r="EG5" i="55"/>
  <c r="EF5" i="51"/>
  <c r="EF5" i="50"/>
  <c r="CZ6" i="31"/>
  <c r="DA5" i="31"/>
  <c r="EI6" i="73" l="1"/>
  <c r="EJ5" i="73"/>
  <c r="EJ5" i="72"/>
  <c r="EI6" i="72"/>
  <c r="EI6" i="70"/>
  <c r="EJ5" i="70"/>
  <c r="EG6" i="55"/>
  <c r="EH5" i="55"/>
  <c r="EG5" i="51"/>
  <c r="EG5" i="50"/>
  <c r="DB5" i="31"/>
  <c r="DA6" i="31"/>
  <c r="EJ6" i="73" l="1"/>
  <c r="EK5" i="73"/>
  <c r="EJ6" i="72"/>
  <c r="EK5" i="72"/>
  <c r="EJ6" i="70"/>
  <c r="EK5" i="70"/>
  <c r="EH6" i="55"/>
  <c r="EI5" i="55"/>
  <c r="EH4" i="55"/>
  <c r="EH5" i="51"/>
  <c r="EG4" i="51"/>
  <c r="EH5" i="50"/>
  <c r="EG4" i="50"/>
  <c r="DC5" i="31"/>
  <c r="DB6" i="31"/>
  <c r="EK6" i="73" l="1"/>
  <c r="EL5" i="73"/>
  <c r="EL5" i="72"/>
  <c r="EK6" i="72"/>
  <c r="EK6" i="70"/>
  <c r="EL5" i="70"/>
  <c r="EI6" i="55"/>
  <c r="EJ5" i="55"/>
  <c r="EI5" i="51"/>
  <c r="EI5" i="50"/>
  <c r="DC6" i="31"/>
  <c r="DD5" i="31"/>
  <c r="EL6" i="73" l="1"/>
  <c r="EM5" i="73"/>
  <c r="EM5" i="72"/>
  <c r="EL6" i="72"/>
  <c r="EL6" i="70"/>
  <c r="EM5" i="70"/>
  <c r="EJ6" i="55"/>
  <c r="EK5" i="55"/>
  <c r="EJ5" i="51"/>
  <c r="EJ5" i="50"/>
  <c r="DD6" i="31"/>
  <c r="DE5" i="31"/>
  <c r="EM6" i="73" l="1"/>
  <c r="EN5" i="73"/>
  <c r="EN5" i="72"/>
  <c r="EM6" i="72"/>
  <c r="EM6" i="70"/>
  <c r="EN5" i="70"/>
  <c r="EK6" i="55"/>
  <c r="EL5" i="55"/>
  <c r="EK5" i="51"/>
  <c r="EK5" i="50"/>
  <c r="DF5" i="31"/>
  <c r="DE4" i="31"/>
  <c r="DE6" i="31"/>
  <c r="EN6" i="73" l="1"/>
  <c r="EO5" i="73"/>
  <c r="EN6" i="72"/>
  <c r="EO5" i="72"/>
  <c r="EN6" i="70"/>
  <c r="EO5" i="70"/>
  <c r="EL6" i="55"/>
  <c r="EM5" i="55"/>
  <c r="EL5" i="51"/>
  <c r="EL5" i="50"/>
  <c r="DG5" i="31"/>
  <c r="DF6" i="31"/>
  <c r="EP5" i="73" l="1"/>
  <c r="EO4" i="73"/>
  <c r="EO6" i="73"/>
  <c r="EO6" i="72"/>
  <c r="EO4" i="72"/>
  <c r="EP5" i="72"/>
  <c r="EO6" i="70"/>
  <c r="EP5" i="70"/>
  <c r="EO4" i="70"/>
  <c r="EM6" i="55"/>
  <c r="EN5" i="55"/>
  <c r="EM5" i="51"/>
  <c r="EM5" i="50"/>
  <c r="DG6" i="31"/>
  <c r="DH5" i="31"/>
  <c r="EQ5" i="73" l="1"/>
  <c r="EP6" i="73"/>
  <c r="EP6" i="72"/>
  <c r="EQ5" i="72"/>
  <c r="EP6" i="70"/>
  <c r="EQ5" i="70"/>
  <c r="EN6" i="55"/>
  <c r="EO5" i="55"/>
  <c r="EN5" i="51"/>
  <c r="EN5" i="50"/>
  <c r="DH6" i="31"/>
  <c r="DI5" i="31"/>
  <c r="ER5" i="73" l="1"/>
  <c r="EQ6" i="73"/>
  <c r="ER5" i="72"/>
  <c r="EQ6" i="72"/>
  <c r="EQ6" i="70"/>
  <c r="ER5" i="70"/>
  <c r="EO6" i="55"/>
  <c r="EP5" i="55"/>
  <c r="EO4" i="55"/>
  <c r="EO5" i="51"/>
  <c r="EN4" i="51"/>
  <c r="EO5" i="50"/>
  <c r="EN4" i="50"/>
  <c r="DJ5" i="31"/>
  <c r="DI6" i="31"/>
  <c r="ES5" i="73" l="1"/>
  <c r="ER6" i="73"/>
  <c r="ES5" i="72"/>
  <c r="ER6" i="72"/>
  <c r="ER6" i="70"/>
  <c r="ES5" i="70"/>
  <c r="EP6" i="55"/>
  <c r="EQ5" i="55"/>
  <c r="EP5" i="51"/>
  <c r="EP5" i="50"/>
  <c r="DK5" i="31"/>
  <c r="DL5" i="31" s="1"/>
  <c r="DJ6" i="31"/>
  <c r="ES6" i="73" l="1"/>
  <c r="ET5" i="73"/>
  <c r="ET5" i="72"/>
  <c r="ES6" i="72"/>
  <c r="ES6" i="70"/>
  <c r="ET5" i="70"/>
  <c r="EQ6" i="55"/>
  <c r="ER5" i="55"/>
  <c r="EQ5" i="51"/>
  <c r="EQ5" i="50"/>
  <c r="DK6" i="31"/>
  <c r="EU5" i="73" l="1"/>
  <c r="ET6" i="73"/>
  <c r="EU5" i="72"/>
  <c r="ET6" i="72"/>
  <c r="ET6" i="70"/>
  <c r="EU5" i="70"/>
  <c r="ER6" i="55"/>
  <c r="ES5" i="55"/>
  <c r="ER5" i="51"/>
  <c r="ER5" i="50"/>
  <c r="DL6" i="31"/>
  <c r="DL4" i="31"/>
  <c r="DM5" i="31"/>
  <c r="EU6" i="73" l="1"/>
  <c r="EV5" i="73"/>
  <c r="EV5" i="72"/>
  <c r="EU6" i="72"/>
  <c r="EU6" i="70"/>
  <c r="EV5" i="70"/>
  <c r="ES6" i="55"/>
  <c r="ET5" i="55"/>
  <c r="ES5" i="51"/>
  <c r="ES5" i="50"/>
  <c r="DN5" i="31"/>
  <c r="DN6" i="31" s="1"/>
  <c r="DM6" i="31"/>
  <c r="EW5" i="73" l="1"/>
  <c r="EV6" i="73"/>
  <c r="EV4" i="73"/>
  <c r="EV4" i="72"/>
  <c r="EV6" i="72"/>
  <c r="EW5" i="72"/>
  <c r="EV6" i="70"/>
  <c r="EW5" i="70"/>
  <c r="EV4" i="70"/>
  <c r="ET6" i="55"/>
  <c r="EU5" i="55"/>
  <c r="ET5" i="51"/>
  <c r="ET5" i="50"/>
  <c r="DO5" i="31"/>
  <c r="EW6" i="73" l="1"/>
  <c r="EX5" i="73"/>
  <c r="EX5" i="72"/>
  <c r="EW6" i="72"/>
  <c r="EW6" i="70"/>
  <c r="EX5" i="70"/>
  <c r="EU6" i="55"/>
  <c r="EV5" i="55"/>
  <c r="EU5" i="51"/>
  <c r="EU5" i="50"/>
  <c r="DO6" i="31"/>
  <c r="DP5" i="31"/>
  <c r="EX6" i="73" l="1"/>
  <c r="EY5" i="73"/>
  <c r="EX6" i="72"/>
  <c r="EY5" i="72"/>
  <c r="EX6" i="70"/>
  <c r="EY5" i="70"/>
  <c r="EV6" i="55"/>
  <c r="EW5" i="55"/>
  <c r="EV4" i="55"/>
  <c r="EV5" i="51"/>
  <c r="EU4" i="51"/>
  <c r="EV5" i="50"/>
  <c r="EU4" i="50"/>
  <c r="DP6" i="31"/>
  <c r="DQ5" i="31"/>
  <c r="EY6" i="73" l="1"/>
  <c r="EZ5" i="73"/>
  <c r="EY6" i="72"/>
  <c r="EZ5" i="72"/>
  <c r="EY6" i="70"/>
  <c r="EZ5" i="70"/>
  <c r="EW6" i="55"/>
  <c r="EX5" i="55"/>
  <c r="EW5" i="51"/>
  <c r="EW5" i="50"/>
  <c r="DR5" i="31"/>
  <c r="DQ6" i="31"/>
  <c r="EZ6" i="73" l="1"/>
  <c r="FA5" i="73"/>
  <c r="EZ6" i="72"/>
  <c r="FA5" i="72"/>
  <c r="EZ6" i="70"/>
  <c r="FA5" i="70"/>
  <c r="EX6" i="55"/>
  <c r="EY5" i="55"/>
  <c r="EX5" i="51"/>
  <c r="EX5" i="50"/>
  <c r="DS5" i="31"/>
  <c r="DS4" i="31" s="1"/>
  <c r="DR6" i="31"/>
  <c r="FB5" i="73" l="1"/>
  <c r="FA6" i="73"/>
  <c r="FA6" i="72"/>
  <c r="FB5" i="72"/>
  <c r="FA6" i="70"/>
  <c r="FB5" i="70"/>
  <c r="EY6" i="55"/>
  <c r="EZ5" i="55"/>
  <c r="EY5" i="51"/>
  <c r="EY5" i="50"/>
  <c r="DS6" i="31"/>
  <c r="DT5" i="31"/>
  <c r="FC5" i="73" l="1"/>
  <c r="FB6" i="73"/>
  <c r="FB6" i="72"/>
  <c r="FC5" i="72"/>
  <c r="FB6" i="70"/>
  <c r="FC5" i="70"/>
  <c r="EZ6" i="55"/>
  <c r="FA5" i="55"/>
  <c r="EZ5" i="51"/>
  <c r="EZ5" i="50"/>
  <c r="DT6" i="31"/>
  <c r="DU5" i="31"/>
  <c r="FD5" i="73" l="1"/>
  <c r="FC6" i="73"/>
  <c r="FC4" i="73"/>
  <c r="FC4" i="72"/>
  <c r="FD5" i="72"/>
  <c r="FC6" i="72"/>
  <c r="FC6" i="70"/>
  <c r="FD5" i="70"/>
  <c r="FC4" i="70"/>
  <c r="FA6" i="55"/>
  <c r="FB5" i="55"/>
  <c r="FA5" i="51"/>
  <c r="FA5" i="50"/>
  <c r="DV5" i="31"/>
  <c r="DU6" i="31"/>
  <c r="FE5" i="73" l="1"/>
  <c r="FD6" i="73"/>
  <c r="FE5" i="72"/>
  <c r="FD6" i="72"/>
  <c r="FD6" i="70"/>
  <c r="FE5" i="70"/>
  <c r="FB6" i="55"/>
  <c r="FC5" i="55"/>
  <c r="FB5" i="51"/>
  <c r="FB5" i="50"/>
  <c r="DW5" i="31"/>
  <c r="DV6" i="31"/>
  <c r="FE6" i="73" l="1"/>
  <c r="FF5" i="73"/>
  <c r="FF5" i="72"/>
  <c r="FE6" i="72"/>
  <c r="FE6" i="70"/>
  <c r="FF5" i="70"/>
  <c r="FC6" i="55"/>
  <c r="FD5" i="55"/>
  <c r="FC4" i="55"/>
  <c r="FC5" i="51"/>
  <c r="FB4" i="51"/>
  <c r="FC5" i="50"/>
  <c r="FB4" i="50"/>
  <c r="DW6" i="31"/>
  <c r="DX5" i="31"/>
  <c r="FG5" i="73" l="1"/>
  <c r="FF6" i="73"/>
  <c r="FG5" i="72"/>
  <c r="FF6" i="72"/>
  <c r="FF6" i="70"/>
  <c r="FG5" i="70"/>
  <c r="FD6" i="55"/>
  <c r="FE5" i="55"/>
  <c r="FD5" i="51"/>
  <c r="FD5" i="50"/>
  <c r="DX6" i="31"/>
  <c r="DY5" i="31"/>
  <c r="FH5" i="73" l="1"/>
  <c r="FG6" i="73"/>
  <c r="FG6" i="72"/>
  <c r="FH5" i="72"/>
  <c r="FG6" i="70"/>
  <c r="FH5" i="70"/>
  <c r="FE6" i="55"/>
  <c r="FF5" i="55"/>
  <c r="FE5" i="51"/>
  <c r="FE5" i="50"/>
  <c r="DY6" i="31"/>
  <c r="DZ5" i="31"/>
  <c r="FH6" i="73" l="1"/>
  <c r="FI5" i="73"/>
  <c r="FI5" i="72"/>
  <c r="FH6" i="72"/>
  <c r="FH6" i="70"/>
  <c r="FI5" i="70"/>
  <c r="FF6" i="55"/>
  <c r="FG5" i="55"/>
  <c r="FF5" i="51"/>
  <c r="FF5" i="50"/>
  <c r="EA5" i="31"/>
  <c r="DZ6" i="31"/>
  <c r="DZ4" i="31"/>
  <c r="FI6" i="73" l="1"/>
  <c r="FJ5" i="73"/>
  <c r="FJ5" i="72"/>
  <c r="FI6" i="72"/>
  <c r="FI6" i="70"/>
  <c r="FJ5" i="70"/>
  <c r="FG6" i="55"/>
  <c r="FH5" i="55"/>
  <c r="FG5" i="51"/>
  <c r="FG5" i="50"/>
  <c r="EB5" i="31"/>
  <c r="EA6" i="31"/>
  <c r="FJ6" i="73" l="1"/>
  <c r="FK5" i="73"/>
  <c r="FJ4" i="73"/>
  <c r="FJ4" i="72"/>
  <c r="FK5" i="72"/>
  <c r="FJ6" i="72"/>
  <c r="FJ6" i="70"/>
  <c r="FK5" i="70"/>
  <c r="FJ4" i="70"/>
  <c r="FH6" i="55"/>
  <c r="FI5" i="55"/>
  <c r="FH5" i="51"/>
  <c r="FH5" i="50"/>
  <c r="EC5" i="31"/>
  <c r="EB6" i="31"/>
  <c r="FK6" i="73" l="1"/>
  <c r="FL5" i="73"/>
  <c r="FK6" i="72"/>
  <c r="FL5" i="72"/>
  <c r="FK6" i="70"/>
  <c r="FL5" i="70"/>
  <c r="FI6" i="55"/>
  <c r="FJ5" i="55"/>
  <c r="FI5" i="51"/>
  <c r="FI5" i="50"/>
  <c r="ED5" i="31"/>
  <c r="EC6" i="31"/>
  <c r="FL6" i="73" l="1"/>
  <c r="FM5" i="73"/>
  <c r="FL6" i="72"/>
  <c r="FM5" i="72"/>
  <c r="FL6" i="70"/>
  <c r="FM5" i="70"/>
  <c r="FJ6" i="55"/>
  <c r="FK5" i="55"/>
  <c r="FJ4" i="55"/>
  <c r="FJ5" i="51"/>
  <c r="FI4" i="51"/>
  <c r="FJ5" i="50"/>
  <c r="FI4" i="50"/>
  <c r="EE5" i="31"/>
  <c r="ED6" i="31"/>
  <c r="FN5" i="73" l="1"/>
  <c r="FM6" i="73"/>
  <c r="FM6" i="72"/>
  <c r="FN5" i="72"/>
  <c r="FM6" i="70"/>
  <c r="FN5" i="70"/>
  <c r="FK6" i="55"/>
  <c r="FL5" i="55"/>
  <c r="FK5" i="51"/>
  <c r="FK5" i="50"/>
  <c r="EF5" i="31"/>
  <c r="EE6" i="31"/>
  <c r="FO5" i="73" l="1"/>
  <c r="FN6" i="73"/>
  <c r="FN6" i="72"/>
  <c r="FO5" i="72"/>
  <c r="FN6" i="70"/>
  <c r="FO5" i="70"/>
  <c r="FL6" i="55"/>
  <c r="FM5" i="55"/>
  <c r="FL5" i="51"/>
  <c r="FL5" i="50"/>
  <c r="EG5" i="31"/>
  <c r="EF6" i="31"/>
  <c r="FP5" i="73" l="1"/>
  <c r="FO6" i="73"/>
  <c r="FP5" i="72"/>
  <c r="FO6" i="72"/>
  <c r="FO6" i="70"/>
  <c r="FP5" i="70"/>
  <c r="FM6" i="55"/>
  <c r="FN5" i="55"/>
  <c r="FM5" i="51"/>
  <c r="FM5" i="50"/>
  <c r="EH5" i="31"/>
  <c r="EG4" i="31"/>
  <c r="EG6" i="31"/>
  <c r="FQ5" i="73" l="1"/>
  <c r="FP6" i="73"/>
  <c r="FQ5" i="72"/>
  <c r="FP6" i="72"/>
  <c r="FP6" i="70"/>
  <c r="FQ5" i="70"/>
  <c r="FN6" i="55"/>
  <c r="FO5" i="55"/>
  <c r="FN5" i="51"/>
  <c r="FN5" i="50"/>
  <c r="EI5" i="31"/>
  <c r="EH6" i="31"/>
  <c r="FQ4" i="73" l="1"/>
  <c r="FQ6" i="73"/>
  <c r="FR5" i="73"/>
  <c r="FR5" i="72"/>
  <c r="FQ6" i="72"/>
  <c r="FQ4" i="72"/>
  <c r="FQ6" i="70"/>
  <c r="FR5" i="70"/>
  <c r="FQ4" i="70"/>
  <c r="FO6" i="55"/>
  <c r="FP5" i="55"/>
  <c r="FO5" i="51"/>
  <c r="FO5" i="50"/>
  <c r="EJ5" i="31"/>
  <c r="EI6" i="31"/>
  <c r="FS5" i="73" l="1"/>
  <c r="FR6" i="73"/>
  <c r="FS5" i="72"/>
  <c r="FR6" i="72"/>
  <c r="FR6" i="70"/>
  <c r="FS5" i="70"/>
  <c r="FP6" i="55"/>
  <c r="FQ5" i="55"/>
  <c r="FP5" i="51"/>
  <c r="FP5" i="50"/>
  <c r="EK5" i="31"/>
  <c r="EJ6" i="31"/>
  <c r="FS6" i="73" l="1"/>
  <c r="FT5" i="73"/>
  <c r="FS6" i="72"/>
  <c r="FT5" i="72"/>
  <c r="FS6" i="70"/>
  <c r="FT5" i="70"/>
  <c r="FQ6" i="55"/>
  <c r="FR5" i="55"/>
  <c r="FQ4" i="55"/>
  <c r="FQ5" i="51"/>
  <c r="FP4" i="51"/>
  <c r="FQ5" i="50"/>
  <c r="FP4" i="50"/>
  <c r="EL5" i="31"/>
  <c r="EK6" i="31"/>
  <c r="FT6" i="73" l="1"/>
  <c r="FU5" i="73"/>
  <c r="FT6" i="72"/>
  <c r="FU5" i="72"/>
  <c r="FT6" i="70"/>
  <c r="FU5" i="70"/>
  <c r="FR6" i="55"/>
  <c r="FS5" i="55"/>
  <c r="FR5" i="51"/>
  <c r="FR5" i="50"/>
  <c r="EM5" i="31"/>
  <c r="EL6" i="31"/>
  <c r="FU6" i="73" l="1"/>
  <c r="FV5" i="73"/>
  <c r="FV5" i="72"/>
  <c r="FU6" i="72"/>
  <c r="FU6" i="70"/>
  <c r="FV5" i="70"/>
  <c r="FS6" i="55"/>
  <c r="FT5" i="55"/>
  <c r="FS5" i="51"/>
  <c r="FS5" i="50"/>
  <c r="EN5" i="31"/>
  <c r="EM6" i="31"/>
  <c r="FV6" i="73" l="1"/>
  <c r="FW5" i="73"/>
  <c r="FW5" i="72"/>
  <c r="FV6" i="72"/>
  <c r="FV6" i="70"/>
  <c r="FW5" i="70"/>
  <c r="FT6" i="55"/>
  <c r="FU5" i="55"/>
  <c r="FT5" i="51"/>
  <c r="FT5" i="50"/>
  <c r="EO5" i="31"/>
  <c r="EN6" i="31"/>
  <c r="EN4" i="31"/>
  <c r="FW6" i="73" l="1"/>
  <c r="FX5" i="73"/>
  <c r="FX5" i="72"/>
  <c r="FW6" i="72"/>
  <c r="FW6" i="70"/>
  <c r="FX5" i="70"/>
  <c r="FU6" i="55"/>
  <c r="FV5" i="55"/>
  <c r="FU5" i="51"/>
  <c r="FU5" i="50"/>
  <c r="EP5" i="31"/>
  <c r="EO6" i="31"/>
  <c r="FX6" i="73" l="1"/>
  <c r="FY5" i="73"/>
  <c r="FX4" i="73"/>
  <c r="FX6" i="72"/>
  <c r="FY5" i="72"/>
  <c r="FX4" i="72"/>
  <c r="FX6" i="70"/>
  <c r="FY5" i="70"/>
  <c r="FX4" i="70"/>
  <c r="FV6" i="55"/>
  <c r="FW5" i="55"/>
  <c r="FV5" i="51"/>
  <c r="FV5" i="50"/>
  <c r="EQ5" i="31"/>
  <c r="EP6" i="31"/>
  <c r="FZ5" i="73" l="1"/>
  <c r="FY6" i="73"/>
  <c r="FY6" i="72"/>
  <c r="FZ5" i="72"/>
  <c r="FY6" i="70"/>
  <c r="FZ5" i="70"/>
  <c r="FW6" i="55"/>
  <c r="FX5" i="55"/>
  <c r="FW5" i="51"/>
  <c r="FW5" i="50"/>
  <c r="ER5" i="31"/>
  <c r="EQ6" i="31"/>
  <c r="GA5" i="73" l="1"/>
  <c r="FZ6" i="73"/>
  <c r="FZ6" i="72"/>
  <c r="GA5" i="72"/>
  <c r="FZ6" i="70"/>
  <c r="GA5" i="70"/>
  <c r="FX6" i="55"/>
  <c r="FY5" i="55"/>
  <c r="FX4" i="55"/>
  <c r="FX5" i="51"/>
  <c r="FW4" i="51"/>
  <c r="FX5" i="50"/>
  <c r="FW4" i="50"/>
  <c r="ES5" i="31"/>
  <c r="ER6" i="31"/>
  <c r="GB5" i="73" l="1"/>
  <c r="GA6" i="73"/>
  <c r="GB5" i="72"/>
  <c r="GA6" i="72"/>
  <c r="GA6" i="70"/>
  <c r="GB5" i="70"/>
  <c r="FY6" i="55"/>
  <c r="FZ5" i="55"/>
  <c r="FY5" i="51"/>
  <c r="FY5" i="50"/>
  <c r="ET5" i="31"/>
  <c r="ES6" i="31"/>
  <c r="GC5" i="73" l="1"/>
  <c r="GB6" i="73"/>
  <c r="GC5" i="72"/>
  <c r="GB6" i="72"/>
  <c r="GB6" i="70"/>
  <c r="GC5" i="70"/>
  <c r="FZ6" i="55"/>
  <c r="GA5" i="55"/>
  <c r="FZ5" i="51"/>
  <c r="FZ5" i="50"/>
  <c r="EU5" i="31"/>
  <c r="ET6" i="31"/>
  <c r="GC6" i="73" l="1"/>
  <c r="GD5" i="73"/>
  <c r="GD5" i="72"/>
  <c r="GC6" i="72"/>
  <c r="GC6" i="70"/>
  <c r="GD5" i="70"/>
  <c r="GA6" i="55"/>
  <c r="GB5" i="55"/>
  <c r="GA5" i="51"/>
  <c r="GA5" i="50"/>
  <c r="EV5" i="31"/>
  <c r="EU4" i="31"/>
  <c r="EU6" i="31"/>
  <c r="GE5" i="73" l="1"/>
  <c r="GD6" i="73"/>
  <c r="GE5" i="72"/>
  <c r="GD6" i="72"/>
  <c r="GD6" i="70"/>
  <c r="GE5" i="70"/>
  <c r="GB6" i="55"/>
  <c r="GC5" i="55"/>
  <c r="GB5" i="51"/>
  <c r="GB5" i="50"/>
  <c r="EW5" i="31"/>
  <c r="EV6" i="31"/>
  <c r="GE4" i="73" l="1"/>
  <c r="GF5" i="73"/>
  <c r="GE6" i="73"/>
  <c r="GE6" i="72"/>
  <c r="GE4" i="72"/>
  <c r="GF5" i="72"/>
  <c r="GE6" i="70"/>
  <c r="GF5" i="70"/>
  <c r="GE4" i="70"/>
  <c r="GC6" i="55"/>
  <c r="GD5" i="55"/>
  <c r="GC5" i="51"/>
  <c r="GC5" i="50"/>
  <c r="EX5" i="31"/>
  <c r="EW6" i="31"/>
  <c r="GG5" i="73" l="1"/>
  <c r="GF6" i="73"/>
  <c r="GF6" i="72"/>
  <c r="GG5" i="72"/>
  <c r="GF6" i="70"/>
  <c r="GG5" i="70"/>
  <c r="GD6" i="55"/>
  <c r="GE5" i="55"/>
  <c r="GD5" i="51"/>
  <c r="GD5" i="50"/>
  <c r="EY5" i="31"/>
  <c r="EX6" i="31"/>
  <c r="GG6" i="73" l="1"/>
  <c r="GH5" i="73"/>
  <c r="GH5" i="72"/>
  <c r="GG6" i="72"/>
  <c r="GG6" i="70"/>
  <c r="GH5" i="70"/>
  <c r="GE6" i="55"/>
  <c r="GF5" i="55"/>
  <c r="GE4" i="55"/>
  <c r="GE5" i="51"/>
  <c r="GD4" i="51"/>
  <c r="GE5" i="50"/>
  <c r="GD4" i="50"/>
  <c r="EZ5" i="31"/>
  <c r="EY6" i="31"/>
  <c r="GH6" i="73" l="1"/>
  <c r="GI5" i="73"/>
  <c r="GI5" i="72"/>
  <c r="GH6" i="72"/>
  <c r="GH6" i="70"/>
  <c r="GI5" i="70"/>
  <c r="GF6" i="55"/>
  <c r="GG5" i="55"/>
  <c r="GF5" i="51"/>
  <c r="GF5" i="50"/>
  <c r="FA5" i="31"/>
  <c r="EZ6" i="31"/>
  <c r="GI6" i="73" l="1"/>
  <c r="GJ5" i="73"/>
  <c r="GJ5" i="72"/>
  <c r="GI6" i="72"/>
  <c r="GI6" i="70"/>
  <c r="GJ5" i="70"/>
  <c r="GG6" i="55"/>
  <c r="GH5" i="55"/>
  <c r="GG5" i="51"/>
  <c r="GG5" i="50"/>
  <c r="FB5" i="31"/>
  <c r="FA6" i="31"/>
  <c r="GJ6" i="73" l="1"/>
  <c r="GK5" i="73"/>
  <c r="GJ6" i="72"/>
  <c r="GK5" i="72"/>
  <c r="GJ6" i="70"/>
  <c r="GK5" i="70"/>
  <c r="GH6" i="55"/>
  <c r="GI5" i="55"/>
  <c r="GH5" i="51"/>
  <c r="GH5" i="50"/>
  <c r="FC5" i="31"/>
  <c r="FB6" i="31"/>
  <c r="FB4" i="31"/>
  <c r="GL5" i="73" l="1"/>
  <c r="GK6" i="73"/>
  <c r="GK6" i="72"/>
  <c r="GL5" i="72"/>
  <c r="GK6" i="70"/>
  <c r="GL5" i="70"/>
  <c r="GI6" i="55"/>
  <c r="GJ5" i="55"/>
  <c r="GI5" i="51"/>
  <c r="GI5" i="50"/>
  <c r="FD5" i="31"/>
  <c r="FC6" i="31"/>
  <c r="GM5" i="73" l="1"/>
  <c r="GL4" i="73"/>
  <c r="GL6" i="73"/>
  <c r="GL6" i="72"/>
  <c r="GL4" i="72"/>
  <c r="GM5" i="72"/>
  <c r="GL6" i="70"/>
  <c r="GM5" i="70"/>
  <c r="GL4" i="70"/>
  <c r="GJ6" i="55"/>
  <c r="GK5" i="55"/>
  <c r="GJ5" i="51"/>
  <c r="GJ5" i="50"/>
  <c r="FE5" i="31"/>
  <c r="FD6" i="31"/>
  <c r="GN5" i="73" l="1"/>
  <c r="GM6" i="73"/>
  <c r="GN5" i="72"/>
  <c r="GM6" i="72"/>
  <c r="GM6" i="70"/>
  <c r="GN5" i="70"/>
  <c r="GK6" i="55"/>
  <c r="GL5" i="55"/>
  <c r="GK5" i="51"/>
  <c r="GK5" i="50"/>
  <c r="FF5" i="31"/>
  <c r="FE6" i="31"/>
  <c r="GO5" i="73" l="1"/>
  <c r="GN6" i="73"/>
  <c r="GO5" i="72"/>
  <c r="GN6" i="72"/>
  <c r="GN6" i="70"/>
  <c r="GO5" i="70"/>
  <c r="GL6" i="55"/>
  <c r="GM5" i="55"/>
  <c r="GL4" i="55"/>
  <c r="GL5" i="51"/>
  <c r="GK4" i="51"/>
  <c r="GL5" i="50"/>
  <c r="GK4" i="50"/>
  <c r="FG5" i="31"/>
  <c r="FF6" i="31"/>
  <c r="GO6" i="73" l="1"/>
  <c r="GP5" i="73"/>
  <c r="GP5" i="72"/>
  <c r="GO6" i="72"/>
  <c r="GO6" i="70"/>
  <c r="GP5" i="70"/>
  <c r="GM6" i="55"/>
  <c r="GN5" i="55"/>
  <c r="GM5" i="51"/>
  <c r="GM5" i="50"/>
  <c r="FH5" i="31"/>
  <c r="FG6" i="31"/>
  <c r="GQ5" i="73" l="1"/>
  <c r="GP6" i="73"/>
  <c r="GQ5" i="72"/>
  <c r="GP6" i="72"/>
  <c r="GP6" i="70"/>
  <c r="GQ5" i="70"/>
  <c r="GN6" i="55"/>
  <c r="GO5" i="55"/>
  <c r="GN5" i="51"/>
  <c r="GN5" i="50"/>
  <c r="FI5" i="31"/>
  <c r="FH6" i="31"/>
  <c r="GR5" i="73" l="1"/>
  <c r="GQ6" i="73"/>
  <c r="GR5" i="72"/>
  <c r="GQ6" i="72"/>
  <c r="GQ6" i="70"/>
  <c r="GR5" i="70"/>
  <c r="GO6" i="55"/>
  <c r="GP5" i="55"/>
  <c r="GO5" i="51"/>
  <c r="GO5" i="50"/>
  <c r="FJ5" i="31"/>
  <c r="FI4" i="31"/>
  <c r="FI6" i="31"/>
  <c r="GR6" i="73" l="1"/>
  <c r="GS5" i="73"/>
  <c r="GR6" i="72"/>
  <c r="GS5" i="72"/>
  <c r="GR6" i="70"/>
  <c r="GS5" i="70"/>
  <c r="GP6" i="55"/>
  <c r="GQ5" i="55"/>
  <c r="GP5" i="51"/>
  <c r="GP5" i="50"/>
  <c r="FK5" i="31"/>
  <c r="FJ6" i="31"/>
  <c r="GS4" i="73" l="1"/>
  <c r="GS6" i="73"/>
  <c r="GT5" i="73"/>
  <c r="GS4" i="72"/>
  <c r="GS6" i="72"/>
  <c r="GT5" i="72"/>
  <c r="GS6" i="70"/>
  <c r="GT5" i="70"/>
  <c r="GS4" i="70"/>
  <c r="GQ6" i="55"/>
  <c r="GR5" i="55"/>
  <c r="GQ5" i="51"/>
  <c r="GQ5" i="50"/>
  <c r="FL5" i="31"/>
  <c r="FK6" i="31"/>
  <c r="GT6" i="73" l="1"/>
  <c r="GU5" i="73"/>
  <c r="GT6" i="72"/>
  <c r="GU5" i="72"/>
  <c r="GT6" i="70"/>
  <c r="GU5" i="70"/>
  <c r="GR6" i="55"/>
  <c r="GS5" i="55"/>
  <c r="GR5" i="51"/>
  <c r="GR5" i="50"/>
  <c r="FM5" i="31"/>
  <c r="FL6" i="31"/>
  <c r="GU6" i="73" l="1"/>
  <c r="GV5" i="73"/>
  <c r="GU6" i="72"/>
  <c r="GV5" i="72"/>
  <c r="GU6" i="70"/>
  <c r="GV5" i="70"/>
  <c r="GS6" i="55"/>
  <c r="GT5" i="55"/>
  <c r="GS4" i="55"/>
  <c r="GS5" i="51"/>
  <c r="GR4" i="51"/>
  <c r="GS5" i="50"/>
  <c r="GR4" i="50"/>
  <c r="FN5" i="31"/>
  <c r="FM6" i="31"/>
  <c r="GV6" i="73" l="1"/>
  <c r="GW5" i="73"/>
  <c r="GV6" i="72"/>
  <c r="GW5" i="72"/>
  <c r="GV6" i="70"/>
  <c r="GW5" i="70"/>
  <c r="GT6" i="55"/>
  <c r="GU5" i="55"/>
  <c r="GT5" i="51"/>
  <c r="GT5" i="50"/>
  <c r="FO5" i="31"/>
  <c r="FN6" i="31"/>
  <c r="GX5" i="73" l="1"/>
  <c r="GW6" i="73"/>
  <c r="GW6" i="72"/>
  <c r="GX5" i="72"/>
  <c r="GW6" i="70"/>
  <c r="GX5" i="70"/>
  <c r="GU6" i="55"/>
  <c r="GV5" i="55"/>
  <c r="GU5" i="51"/>
  <c r="GU5" i="50"/>
  <c r="FP5" i="31"/>
  <c r="FO6" i="31"/>
  <c r="GX6" i="73" l="1"/>
  <c r="GY5" i="73"/>
  <c r="GX6" i="72"/>
  <c r="GY5" i="72"/>
  <c r="GX6" i="70"/>
  <c r="GY5" i="70"/>
  <c r="GV6" i="55"/>
  <c r="GW5" i="55"/>
  <c r="GV5" i="51"/>
  <c r="GV5" i="50"/>
  <c r="FQ5" i="31"/>
  <c r="FP4" i="31"/>
  <c r="FP6" i="31"/>
  <c r="GZ5" i="73" l="1"/>
  <c r="GY6" i="73"/>
  <c r="GZ5" i="72"/>
  <c r="GY6" i="72"/>
  <c r="GY6" i="70"/>
  <c r="GZ5" i="70"/>
  <c r="GW6" i="55"/>
  <c r="GX5" i="55"/>
  <c r="GW5" i="51"/>
  <c r="GW5" i="50"/>
  <c r="FR5" i="31"/>
  <c r="FQ6" i="31"/>
  <c r="HA5" i="73" l="1"/>
  <c r="GZ4" i="73"/>
  <c r="GZ6" i="73"/>
  <c r="GZ4" i="72"/>
  <c r="HA5" i="72"/>
  <c r="GZ6" i="72"/>
  <c r="GZ6" i="70"/>
  <c r="HA5" i="70"/>
  <c r="GZ4" i="70"/>
  <c r="GX6" i="55"/>
  <c r="GY5" i="55"/>
  <c r="GX5" i="51"/>
  <c r="GX5" i="50"/>
  <c r="FS5" i="31"/>
  <c r="FR6" i="31"/>
  <c r="HA6" i="73" l="1"/>
  <c r="HB5" i="73"/>
  <c r="HB5" i="72"/>
  <c r="HA6" i="72"/>
  <c r="HA6" i="70"/>
  <c r="HB5" i="70"/>
  <c r="GY6" i="55"/>
  <c r="GZ5" i="55"/>
  <c r="GY5" i="51"/>
  <c r="GY5" i="50"/>
  <c r="FT5" i="31"/>
  <c r="FS6" i="31"/>
  <c r="HC5" i="73" l="1"/>
  <c r="HB6" i="73"/>
  <c r="HC5" i="72"/>
  <c r="HB6" i="72"/>
  <c r="HB6" i="70"/>
  <c r="HC5" i="70"/>
  <c r="GZ6" i="55"/>
  <c r="HA5" i="55"/>
  <c r="GZ4" i="55"/>
  <c r="GZ5" i="51"/>
  <c r="GY4" i="51"/>
  <c r="GZ5" i="50"/>
  <c r="GY4" i="50"/>
  <c r="FU5" i="31"/>
  <c r="FT6" i="31"/>
  <c r="HC6" i="73" l="1"/>
  <c r="HD5" i="73"/>
  <c r="HC6" i="72"/>
  <c r="HD5" i="72"/>
  <c r="HC6" i="70"/>
  <c r="HD5" i="70"/>
  <c r="HA6" i="55"/>
  <c r="HB5" i="55"/>
  <c r="HA5" i="51"/>
  <c r="HA5" i="50"/>
  <c r="FV5" i="31"/>
  <c r="FU6" i="31"/>
  <c r="HD6" i="73" l="1"/>
  <c r="HE5" i="73"/>
  <c r="HE5" i="72"/>
  <c r="HD6" i="72"/>
  <c r="HD6" i="70"/>
  <c r="HE5" i="70"/>
  <c r="HB6" i="55"/>
  <c r="HC5" i="55"/>
  <c r="HB5" i="51"/>
  <c r="HB5" i="50"/>
  <c r="FW5" i="31"/>
  <c r="FV6" i="31"/>
  <c r="HE6" i="73" l="1"/>
  <c r="HF5" i="73"/>
  <c r="HF5" i="72"/>
  <c r="HE6" i="72"/>
  <c r="HE6" i="70"/>
  <c r="HF5" i="70"/>
  <c r="HC6" i="55"/>
  <c r="HD5" i="55"/>
  <c r="HC5" i="51"/>
  <c r="HC5" i="50"/>
  <c r="FX5" i="31"/>
  <c r="FW4" i="31"/>
  <c r="FW6" i="31"/>
  <c r="HF6" i="73" l="1"/>
  <c r="HG5" i="73"/>
  <c r="HG5" i="72"/>
  <c r="HF6" i="72"/>
  <c r="HF6" i="70"/>
  <c r="HG5" i="70"/>
  <c r="HD6" i="55"/>
  <c r="HE5" i="55"/>
  <c r="HD5" i="51"/>
  <c r="HD5" i="50"/>
  <c r="FY5" i="31"/>
  <c r="FX6" i="31"/>
  <c r="HG6" i="73" l="1"/>
  <c r="HH5" i="73"/>
  <c r="HG4" i="73"/>
  <c r="HG4" i="72"/>
  <c r="HG6" i="72"/>
  <c r="HH5" i="72"/>
  <c r="HG6" i="70"/>
  <c r="HH5" i="70"/>
  <c r="HG4" i="70"/>
  <c r="HE6" i="55"/>
  <c r="HF5" i="55"/>
  <c r="HE5" i="51"/>
  <c r="HE5" i="50"/>
  <c r="FZ5" i="31"/>
  <c r="FY6" i="31"/>
  <c r="HH6" i="73" l="1"/>
  <c r="HI5" i="73"/>
  <c r="HH6" i="72"/>
  <c r="HI5" i="72"/>
  <c r="HH6" i="70"/>
  <c r="HI5" i="70"/>
  <c r="HF6" i="55"/>
  <c r="HG5" i="55"/>
  <c r="HF5" i="51"/>
  <c r="HF5" i="50"/>
  <c r="GA5" i="31"/>
  <c r="FZ6" i="31"/>
  <c r="HJ5" i="73" l="1"/>
  <c r="HI6" i="73"/>
  <c r="HI6" i="72"/>
  <c r="HJ5" i="72"/>
  <c r="HI6" i="70"/>
  <c r="HJ5" i="70"/>
  <c r="HG6" i="55"/>
  <c r="HH5" i="55"/>
  <c r="HG4" i="55"/>
  <c r="HG5" i="51"/>
  <c r="HF4" i="51"/>
  <c r="HG5" i="50"/>
  <c r="HF4" i="50"/>
  <c r="GB5" i="31"/>
  <c r="GA6" i="31"/>
  <c r="HK5" i="73" l="1"/>
  <c r="HJ6" i="73"/>
  <c r="HJ6" i="72"/>
  <c r="HK5" i="72"/>
  <c r="HJ6" i="70"/>
  <c r="HK5" i="70"/>
  <c r="HH6" i="55"/>
  <c r="HI5" i="55"/>
  <c r="HH5" i="51"/>
  <c r="HH5" i="50"/>
  <c r="GC5" i="31"/>
  <c r="GB6" i="31"/>
  <c r="HL5" i="73" l="1"/>
  <c r="HK6" i="73"/>
  <c r="HL5" i="72"/>
  <c r="HK6" i="72"/>
  <c r="HK6" i="70"/>
  <c r="HL5" i="70"/>
  <c r="HI6" i="55"/>
  <c r="HJ5" i="55"/>
  <c r="HI5" i="51"/>
  <c r="HI5" i="50"/>
  <c r="GD5" i="31"/>
  <c r="GC6" i="31"/>
  <c r="HM5" i="73" l="1"/>
  <c r="HL6" i="73"/>
  <c r="HM5" i="72"/>
  <c r="HL6" i="72"/>
  <c r="HL6" i="70"/>
  <c r="HM5" i="70"/>
  <c r="HJ6" i="55"/>
  <c r="HK5" i="55"/>
  <c r="HJ5" i="51"/>
  <c r="HJ5" i="50"/>
  <c r="GE5" i="31"/>
  <c r="GD6" i="31"/>
  <c r="GD4" i="31"/>
  <c r="HM6" i="73" l="1"/>
  <c r="HN5" i="73"/>
  <c r="HN5" i="72"/>
  <c r="HM6" i="72"/>
  <c r="HM6" i="70"/>
  <c r="HN5" i="70"/>
  <c r="HK6" i="55"/>
  <c r="HL5" i="55"/>
  <c r="HK5" i="51"/>
  <c r="HK5" i="50"/>
  <c r="GF5" i="31"/>
  <c r="GE6" i="31"/>
  <c r="HN4" i="73" l="1"/>
  <c r="HN6" i="73"/>
  <c r="HO5" i="73"/>
  <c r="HN4" i="72"/>
  <c r="HO5" i="72"/>
  <c r="HN6" i="72"/>
  <c r="HN6" i="70"/>
  <c r="HO5" i="70"/>
  <c r="HN4" i="70"/>
  <c r="HL6" i="55"/>
  <c r="HM5" i="55"/>
  <c r="HL5" i="51"/>
  <c r="HL5" i="50"/>
  <c r="GG5" i="31"/>
  <c r="GF6" i="31"/>
  <c r="HP5" i="73" l="1"/>
  <c r="HO6" i="73"/>
  <c r="HO6" i="72"/>
  <c r="HP5" i="72"/>
  <c r="HO6" i="70"/>
  <c r="HP5" i="70"/>
  <c r="HM6" i="55"/>
  <c r="HN5" i="55"/>
  <c r="HM5" i="51"/>
  <c r="HM5" i="50"/>
  <c r="GH5" i="31"/>
  <c r="GG6" i="31"/>
  <c r="HP6" i="73" l="1"/>
  <c r="HQ5" i="73"/>
  <c r="HQ5" i="72"/>
  <c r="HP6" i="72"/>
  <c r="HP6" i="70"/>
  <c r="HQ5" i="70"/>
  <c r="HN6" i="55"/>
  <c r="HO5" i="55"/>
  <c r="HN4" i="55"/>
  <c r="HN5" i="51"/>
  <c r="HM4" i="51"/>
  <c r="HN5" i="50"/>
  <c r="HM4" i="50"/>
  <c r="GI5" i="31"/>
  <c r="GH6" i="31"/>
  <c r="HQ6" i="73" l="1"/>
  <c r="HR5" i="73"/>
  <c r="HR5" i="72"/>
  <c r="HQ6" i="72"/>
  <c r="HQ6" i="70"/>
  <c r="HR5" i="70"/>
  <c r="HO6" i="55"/>
  <c r="HP5" i="55"/>
  <c r="HO5" i="51"/>
  <c r="HO5" i="50"/>
  <c r="GJ5" i="31"/>
  <c r="GI6" i="31"/>
  <c r="HR6" i="73" l="1"/>
  <c r="HS5" i="73"/>
  <c r="HS5" i="72"/>
  <c r="HR6" i="72"/>
  <c r="HR6" i="70"/>
  <c r="HS5" i="70"/>
  <c r="HP6" i="55"/>
  <c r="HQ5" i="55"/>
  <c r="HP5" i="51"/>
  <c r="HP5" i="50"/>
  <c r="GK5" i="31"/>
  <c r="GJ6" i="31"/>
  <c r="HS6" i="73" l="1"/>
  <c r="HT5" i="73"/>
  <c r="HT5" i="72"/>
  <c r="HS6" i="72"/>
  <c r="HS6" i="70"/>
  <c r="HT5" i="70"/>
  <c r="HQ6" i="55"/>
  <c r="HR5" i="55"/>
  <c r="HQ5" i="51"/>
  <c r="HQ5" i="50"/>
  <c r="GL5" i="31"/>
  <c r="GK4" i="31"/>
  <c r="GK6" i="31"/>
  <c r="HT6" i="73" l="1"/>
  <c r="HU5" i="73"/>
  <c r="HT6" i="72"/>
  <c r="HU5" i="72"/>
  <c r="HT6" i="70"/>
  <c r="HU5" i="70"/>
  <c r="HR6" i="55"/>
  <c r="HS5" i="55"/>
  <c r="HR5" i="51"/>
  <c r="HR5" i="50"/>
  <c r="GM5" i="31"/>
  <c r="GL6" i="31"/>
  <c r="HV5" i="73" l="1"/>
  <c r="HU4" i="73"/>
  <c r="HU6" i="73"/>
  <c r="HU6" i="72"/>
  <c r="HU4" i="72"/>
  <c r="HV5" i="72"/>
  <c r="HU6" i="70"/>
  <c r="HV5" i="70"/>
  <c r="HU4" i="70"/>
  <c r="HS6" i="55"/>
  <c r="HT5" i="55"/>
  <c r="HS5" i="51"/>
  <c r="HS5" i="50"/>
  <c r="GN5" i="31"/>
  <c r="GM6" i="31"/>
  <c r="HW5" i="73" l="1"/>
  <c r="HV6" i="73"/>
  <c r="HW5" i="72"/>
  <c r="HV6" i="72"/>
  <c r="HV6" i="70"/>
  <c r="HW5" i="70"/>
  <c r="HT6" i="55"/>
  <c r="HU5" i="55"/>
  <c r="HT5" i="51"/>
  <c r="HT5" i="50"/>
  <c r="GO5" i="31"/>
  <c r="GN6" i="31"/>
  <c r="HX5" i="73" l="1"/>
  <c r="HW6" i="73"/>
  <c r="HX5" i="72"/>
  <c r="HW6" i="72"/>
  <c r="HW6" i="70"/>
  <c r="HX5" i="70"/>
  <c r="HU6" i="55"/>
  <c r="HV5" i="55"/>
  <c r="HU4" i="55"/>
  <c r="HU5" i="51"/>
  <c r="HT4" i="51"/>
  <c r="HU5" i="50"/>
  <c r="HT4" i="50"/>
  <c r="GP5" i="31"/>
  <c r="GO6" i="31"/>
  <c r="HY5" i="73" l="1"/>
  <c r="HX6" i="73"/>
  <c r="HY5" i="72"/>
  <c r="HX6" i="72"/>
  <c r="HX6" i="70"/>
  <c r="HY5" i="70"/>
  <c r="HV6" i="55"/>
  <c r="HW5" i="55"/>
  <c r="HV5" i="51"/>
  <c r="HV5" i="50"/>
  <c r="GQ5" i="31"/>
  <c r="GP6" i="31"/>
  <c r="HY6" i="73" l="1"/>
  <c r="HZ5" i="73"/>
  <c r="HZ5" i="72"/>
  <c r="HY6" i="72"/>
  <c r="HY6" i="70"/>
  <c r="HZ5" i="70"/>
  <c r="HW6" i="55"/>
  <c r="HX5" i="55"/>
  <c r="HW5" i="51"/>
  <c r="HW5" i="50"/>
  <c r="GR5" i="31"/>
  <c r="GQ6" i="31"/>
  <c r="HZ6" i="73" l="1"/>
  <c r="IA5" i="73"/>
  <c r="IA5" i="72"/>
  <c r="HZ6" i="72"/>
  <c r="HZ6" i="70"/>
  <c r="IA5" i="70"/>
  <c r="HX6" i="55"/>
  <c r="HY5" i="55"/>
  <c r="HX5" i="51"/>
  <c r="HX5" i="50"/>
  <c r="GS5" i="31"/>
  <c r="GR6" i="31"/>
  <c r="GR4" i="31"/>
  <c r="IB5" i="73" l="1"/>
  <c r="IA6" i="73"/>
  <c r="IA6" i="72"/>
  <c r="IB5" i="72"/>
  <c r="IA6" i="70"/>
  <c r="IB5" i="70"/>
  <c r="HY6" i="55"/>
  <c r="HZ5" i="55"/>
  <c r="HY5" i="51"/>
  <c r="HY5" i="50"/>
  <c r="GT5" i="31"/>
  <c r="GS6" i="31"/>
  <c r="IB4" i="73" l="1"/>
  <c r="IC5" i="73"/>
  <c r="IB6" i="73"/>
  <c r="IB4" i="72"/>
  <c r="IB6" i="72"/>
  <c r="IC5" i="72"/>
  <c r="IB6" i="70"/>
  <c r="IC5" i="70"/>
  <c r="IB4" i="70"/>
  <c r="HZ6" i="55"/>
  <c r="IA5" i="55"/>
  <c r="HZ5" i="51"/>
  <c r="HZ5" i="50"/>
  <c r="GU5" i="31"/>
  <c r="GT6" i="31"/>
  <c r="IC6" i="73" l="1"/>
  <c r="ID5" i="73"/>
  <c r="ID5" i="72"/>
  <c r="IC6" i="72"/>
  <c r="IC6" i="70"/>
  <c r="ID5" i="70"/>
  <c r="IA6" i="55"/>
  <c r="IB5" i="55"/>
  <c r="IA5" i="51"/>
  <c r="IA5" i="50"/>
  <c r="GV5" i="31"/>
  <c r="GU6" i="31"/>
  <c r="ID6" i="73" l="1"/>
  <c r="IE5" i="73"/>
  <c r="IE5" i="72"/>
  <c r="ID6" i="72"/>
  <c r="ID6" i="70"/>
  <c r="IE5" i="70"/>
  <c r="IB6" i="55"/>
  <c r="IC5" i="55"/>
  <c r="IB4" i="55"/>
  <c r="IB5" i="51"/>
  <c r="IA4" i="51"/>
  <c r="IB5" i="50"/>
  <c r="IA4" i="50"/>
  <c r="GW5" i="31"/>
  <c r="GV6" i="31"/>
  <c r="IE6" i="73" l="1"/>
  <c r="IF5" i="73"/>
  <c r="IF5" i="72"/>
  <c r="IE6" i="72"/>
  <c r="IE6" i="70"/>
  <c r="IF5" i="70"/>
  <c r="IC6" i="55"/>
  <c r="ID5" i="55"/>
  <c r="IC5" i="51"/>
  <c r="IC5" i="50"/>
  <c r="GX5" i="31"/>
  <c r="GW6" i="31"/>
  <c r="IF6" i="73" l="1"/>
  <c r="IG5" i="73"/>
  <c r="IF6" i="72"/>
  <c r="IG5" i="72"/>
  <c r="IF6" i="70"/>
  <c r="IG5" i="70"/>
  <c r="ID6" i="55"/>
  <c r="IE5" i="55"/>
  <c r="ID5" i="51"/>
  <c r="ID5" i="50"/>
  <c r="GY5" i="31"/>
  <c r="GX6" i="31"/>
  <c r="IH5" i="73" l="1"/>
  <c r="IG6" i="73"/>
  <c r="IG6" i="72"/>
  <c r="IH5" i="72"/>
  <c r="IG6" i="70"/>
  <c r="IH5" i="70"/>
  <c r="IE6" i="55"/>
  <c r="IF5" i="55"/>
  <c r="IE5" i="51"/>
  <c r="IE5" i="50"/>
  <c r="GZ5" i="31"/>
  <c r="GY4" i="31"/>
  <c r="GY6" i="31"/>
  <c r="II5" i="73" l="1"/>
  <c r="IH6" i="73"/>
  <c r="II5" i="72"/>
  <c r="IH6" i="72"/>
  <c r="IH6" i="70"/>
  <c r="II5" i="70"/>
  <c r="IF6" i="55"/>
  <c r="IG5" i="55"/>
  <c r="IF5" i="51"/>
  <c r="IF5" i="50"/>
  <c r="HA5" i="31"/>
  <c r="GZ6" i="31"/>
  <c r="IJ5" i="73" l="1"/>
  <c r="II6" i="73"/>
  <c r="II4" i="73"/>
  <c r="IJ5" i="72"/>
  <c r="II4" i="72"/>
  <c r="II6" i="72"/>
  <c r="II6" i="70"/>
  <c r="IJ5" i="70"/>
  <c r="II4" i="70"/>
  <c r="IG6" i="55"/>
  <c r="IH5" i="55"/>
  <c r="IG5" i="51"/>
  <c r="IG5" i="50"/>
  <c r="HB5" i="31"/>
  <c r="HA6" i="31"/>
  <c r="IK5" i="73" l="1"/>
  <c r="IJ6" i="73"/>
  <c r="IK5" i="72"/>
  <c r="IJ6" i="72"/>
  <c r="IJ6" i="70"/>
  <c r="IK5" i="70"/>
  <c r="IH6" i="55"/>
  <c r="II5" i="55"/>
  <c r="IH5" i="51"/>
  <c r="IH5" i="50"/>
  <c r="HC5" i="31"/>
  <c r="HB6" i="31"/>
  <c r="IK6" i="73" l="1"/>
  <c r="IL5" i="73"/>
  <c r="IL5" i="72"/>
  <c r="IK6" i="72"/>
  <c r="IK6" i="70"/>
  <c r="IL5" i="70"/>
  <c r="II6" i="55"/>
  <c r="IJ5" i="55"/>
  <c r="II4" i="55"/>
  <c r="II5" i="51"/>
  <c r="IH4" i="51"/>
  <c r="II5" i="50"/>
  <c r="IH4" i="50"/>
  <c r="HD5" i="31"/>
  <c r="HC6" i="31"/>
  <c r="IM5" i="73" l="1"/>
  <c r="IL6" i="73"/>
  <c r="IM5" i="72"/>
  <c r="IL6" i="72"/>
  <c r="IL6" i="70"/>
  <c r="IM5" i="70"/>
  <c r="IJ6" i="55"/>
  <c r="IK5" i="55"/>
  <c r="IJ5" i="51"/>
  <c r="IJ5" i="50"/>
  <c r="HE5" i="31"/>
  <c r="HD6" i="31"/>
  <c r="IM6" i="73" l="1"/>
  <c r="IN5" i="73"/>
  <c r="IM6" i="72"/>
  <c r="IN5" i="72"/>
  <c r="IM6" i="70"/>
  <c r="IN5" i="70"/>
  <c r="IK6" i="55"/>
  <c r="IL5" i="55"/>
  <c r="IK5" i="51"/>
  <c r="IK5" i="50"/>
  <c r="HF5" i="31"/>
  <c r="HE6" i="31"/>
  <c r="IO5" i="73" l="1"/>
  <c r="IN6" i="73"/>
  <c r="IN6" i="72"/>
  <c r="IO5" i="72"/>
  <c r="IN6" i="70"/>
  <c r="IO5" i="70"/>
  <c r="IL6" i="55"/>
  <c r="IM5" i="55"/>
  <c r="IL5" i="51"/>
  <c r="IL5" i="50"/>
  <c r="HG5" i="31"/>
  <c r="HF6" i="31"/>
  <c r="HF4" i="31"/>
  <c r="IO6" i="73" l="1"/>
  <c r="IP5" i="73"/>
  <c r="IO6" i="72"/>
  <c r="IP5" i="72"/>
  <c r="IO6" i="70"/>
  <c r="IP5" i="70"/>
  <c r="IM6" i="55"/>
  <c r="IN5" i="55"/>
  <c r="IM5" i="51"/>
  <c r="IM5" i="50"/>
  <c r="HH5" i="31"/>
  <c r="HG6" i="31"/>
  <c r="IP6" i="73" l="1"/>
  <c r="IQ5" i="73"/>
  <c r="IP4" i="73"/>
  <c r="IP4" i="72"/>
  <c r="IP6" i="72"/>
  <c r="IQ5" i="72"/>
  <c r="IP6" i="70"/>
  <c r="IQ5" i="70"/>
  <c r="IP4" i="70"/>
  <c r="IN6" i="55"/>
  <c r="IO5" i="55"/>
  <c r="IN5" i="51"/>
  <c r="IN5" i="50"/>
  <c r="HI5" i="31"/>
  <c r="HH6" i="31"/>
  <c r="IQ6" i="73" l="1"/>
  <c r="IR5" i="73"/>
  <c r="IQ6" i="72"/>
  <c r="IR5" i="72"/>
  <c r="IQ6" i="70"/>
  <c r="IR5" i="70"/>
  <c r="IO6" i="55"/>
  <c r="IP5" i="55"/>
  <c r="IO5" i="51"/>
  <c r="IO5" i="50"/>
  <c r="HJ5" i="31"/>
  <c r="HI6" i="31"/>
  <c r="IR6" i="73" l="1"/>
  <c r="IS5" i="73"/>
  <c r="IR6" i="72"/>
  <c r="IS5" i="72"/>
  <c r="IR6" i="70"/>
  <c r="IS5" i="70"/>
  <c r="IP6" i="55"/>
  <c r="IQ5" i="55"/>
  <c r="IP4" i="55"/>
  <c r="IP5" i="51"/>
  <c r="IO4" i="51"/>
  <c r="IP5" i="50"/>
  <c r="IO4" i="50"/>
  <c r="HK5" i="31"/>
  <c r="HJ6" i="31"/>
  <c r="IT5" i="73" l="1"/>
  <c r="IS6" i="73"/>
  <c r="IS6" i="72"/>
  <c r="IT5" i="72"/>
  <c r="IS6" i="70"/>
  <c r="IT5" i="70"/>
  <c r="IQ6" i="55"/>
  <c r="IR5" i="55"/>
  <c r="IQ5" i="51"/>
  <c r="IQ5" i="50"/>
  <c r="HL5" i="31"/>
  <c r="HK6" i="31"/>
  <c r="IU5" i="73" l="1"/>
  <c r="IT6" i="73"/>
  <c r="IT6" i="72"/>
  <c r="IU5" i="72"/>
  <c r="IT6" i="70"/>
  <c r="IU5" i="70"/>
  <c r="IR6" i="55"/>
  <c r="IS5" i="55"/>
  <c r="IR5" i="51"/>
  <c r="IR5" i="50"/>
  <c r="HM5" i="31"/>
  <c r="HL6" i="31"/>
  <c r="IV5" i="73" l="1"/>
  <c r="IV6" i="73" s="1"/>
  <c r="IU6" i="73"/>
  <c r="IV5" i="72"/>
  <c r="IV6" i="72" s="1"/>
  <c r="IU6" i="72"/>
  <c r="IU6" i="70"/>
  <c r="IV5" i="70"/>
  <c r="IV6" i="70" s="1"/>
  <c r="IS6" i="55"/>
  <c r="IT5" i="55"/>
  <c r="IS5" i="51"/>
  <c r="IS5" i="50"/>
  <c r="HN5" i="31"/>
  <c r="HM4" i="31"/>
  <c r="HM6" i="31"/>
  <c r="IT6" i="55" l="1"/>
  <c r="IU5" i="55"/>
  <c r="IT5" i="51"/>
  <c r="IT5" i="50"/>
  <c r="HO5" i="31"/>
  <c r="HN6" i="31"/>
  <c r="IU6" i="55" l="1"/>
  <c r="IV5" i="55"/>
  <c r="IV6" i="55" s="1"/>
  <c r="IU5" i="51"/>
  <c r="IU5" i="50"/>
  <c r="HP5" i="31"/>
  <c r="HO6" i="31"/>
  <c r="HQ5" i="31" l="1"/>
  <c r="HP6" i="31"/>
  <c r="HR5" i="31" l="1"/>
  <c r="HQ6" i="31"/>
  <c r="HS5" i="31" l="1"/>
  <c r="HR6" i="31"/>
  <c r="HT5" i="31" l="1"/>
  <c r="HS6" i="31"/>
  <c r="HU5" i="31" l="1"/>
  <c r="HT4" i="31"/>
  <c r="HT6" i="31"/>
  <c r="HV5" i="31" l="1"/>
  <c r="HU6" i="31"/>
  <c r="HW5" i="31" l="1"/>
  <c r="HV6" i="31"/>
  <c r="HX5" i="31" l="1"/>
  <c r="HW6" i="31"/>
  <c r="HY5" i="31" l="1"/>
  <c r="HX6" i="31"/>
  <c r="HZ5" i="31" l="1"/>
  <c r="HY6" i="31"/>
  <c r="IA5" i="31" l="1"/>
  <c r="HZ6" i="31"/>
  <c r="IB5" i="31" l="1"/>
  <c r="IA4" i="31"/>
  <c r="IA6" i="31"/>
  <c r="IC5" i="31" l="1"/>
  <c r="IB6" i="31"/>
  <c r="ID5" i="31" l="1"/>
  <c r="IC6" i="31"/>
  <c r="IE5" i="31" l="1"/>
  <c r="ID6" i="31"/>
  <c r="IF5" i="31" l="1"/>
  <c r="IE6" i="31"/>
  <c r="IG5" i="31" l="1"/>
  <c r="IF6" i="31"/>
  <c r="IH5" i="31" l="1"/>
  <c r="IG6" i="31"/>
  <c r="II5" i="31" l="1"/>
  <c r="IH6" i="31"/>
  <c r="IH4" i="31"/>
  <c r="IJ5" i="31" l="1"/>
  <c r="II6" i="31"/>
  <c r="IK5" i="31" l="1"/>
  <c r="IJ6" i="31"/>
  <c r="IL5" i="31" l="1"/>
  <c r="IK6" i="31"/>
  <c r="IM5" i="31" l="1"/>
  <c r="IL6" i="31"/>
  <c r="IN5" i="31" l="1"/>
  <c r="IM6" i="31"/>
  <c r="IO5" i="31" l="1"/>
  <c r="IN6" i="31"/>
  <c r="IP5" i="31" l="1"/>
  <c r="IO6" i="31"/>
  <c r="IO4" i="31"/>
  <c r="IQ5" i="31" l="1"/>
  <c r="IP6" i="31"/>
  <c r="IR5" i="31" l="1"/>
  <c r="IQ6" i="31"/>
  <c r="IS5" i="31" l="1"/>
  <c r="IR6" i="31"/>
  <c r="IT5" i="31" l="1"/>
  <c r="IS6" i="31"/>
  <c r="IU5" i="31" l="1"/>
  <c r="IU6" i="31" s="1"/>
  <c r="IT6" i="31"/>
</calcChain>
</file>

<file path=xl/comments1.xml><?xml version="1.0" encoding="utf-8"?>
<comments xmlns="http://schemas.openxmlformats.org/spreadsheetml/2006/main">
  <authors>
    <author>tc={ADC7B347-C8DC-44B9-9DB8-0FCA0006C504}</author>
    <author>tc={0C33369C-CDA9-4EF5-9D15-EE27102DBCBB}</author>
    <author>tc={78FD2CD6-C9F4-4E8B-8349-29BBF2098D3B}</author>
    <author>tc={380F6AA3-910C-44AD-ADDF-EE399E50B6A0}</author>
  </authors>
  <commentList>
    <comment ref="C8" authorId="0" shapeId="0">
      <text>
        <r>
          <rPr>
            <sz val="11"/>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Add to Development bucket?</t>
        </r>
      </text>
    </comment>
    <comment ref="G12" authorId="1" shapeId="0">
      <text>
        <r>
          <rPr>
            <sz val="11"/>
            <color theme="1"/>
            <rFont val="Calibri"/>
            <family val="2"/>
            <scheme val="minor"/>
          </rPr>
          <t xml:space="preserve">[Threaded comment]
Your version of Excel allows you to read this threaded comment; however, any edits to it will get removed if the file is opened in a newer version of Excel. Learn more: https://go.microsoft.com/fwlink/?linkid=870924
Comment:
    Cannot start before Oct 30th
</t>
        </r>
      </text>
    </comment>
    <comment ref="G13" authorId="2" shapeId="0">
      <text>
        <r>
          <rPr>
            <sz val="11"/>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Cannot start before Oct 30</t>
        </r>
      </text>
    </comment>
    <comment ref="D14" authorId="3" shapeId="0">
      <text>
        <r>
          <rPr>
            <sz val="11"/>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Why isn't communication supporting this?</t>
        </r>
      </text>
    </comment>
  </commentList>
</comments>
</file>

<file path=xl/comments2.xml><?xml version="1.0" encoding="utf-8"?>
<comments xmlns="http://schemas.openxmlformats.org/spreadsheetml/2006/main">
  <authors>
    <author>tc={7D07DAE1-3407-418E-AFD1-5E1661951E2F}</author>
    <author>tc={84E82869-106A-4E7B-993E-E49BA9DDDE67}</author>
  </authors>
  <commentList>
    <comment ref="D22" authorId="0" shapeId="0">
      <text>
        <r>
          <rPr>
            <sz val="11"/>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Why isn't communications supporting this?</t>
        </r>
      </text>
    </comment>
    <comment ref="G24" authorId="1" shapeId="0">
      <text>
        <r>
          <rPr>
            <sz val="11"/>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Who is the target audience to launch PLP and Checking and reviewing on same date? How is this launching AP or in library? Who is communication coming from?</t>
        </r>
      </text>
    </comment>
  </commentList>
</comments>
</file>

<file path=xl/comments3.xml><?xml version="1.0" encoding="utf-8"?>
<comments xmlns="http://schemas.openxmlformats.org/spreadsheetml/2006/main">
  <authors>
    <author>tc={668BCB8F-8603-49EA-9542-034962503BCC}</author>
  </authors>
  <commentList>
    <comment ref="C5" authorId="0" shapeId="0">
      <text>
        <r>
          <rPr>
            <sz val="11"/>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@Stols, Tharina done! This can be the template and we can copy for other projects. We should add in the ADDIE framework in here somehow..
Reply:
    I wonder if the ADDIE phases can maybe be column B?</t>
        </r>
      </text>
    </comment>
  </commentList>
</comments>
</file>

<file path=xl/comments4.xml><?xml version="1.0" encoding="utf-8"?>
<comments xmlns="http://schemas.openxmlformats.org/spreadsheetml/2006/main">
  <authors>
    <author>tc={CAE21C8E-E984-4AE6-B7B7-8D1B57CDF3B3}</author>
    <author>tc={030C1E16-D2A7-48F3-8D7A-72744CD06370}</author>
    <author>tc={4E90CE33-FECF-4858-A28B-63F1E7615DEB}</author>
    <author>tc={1CCFEF9D-F7F8-40FD-A26F-F128B7E03C5B}</author>
  </authors>
  <commentList>
    <comment ref="C5" authorId="0" shapeId="0">
      <text>
        <r>
          <rPr>
            <sz val="11"/>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@Stols, Tharina done! This can be the template and we can copy for other projects. We should add in the ADDIE framework in here somehow..
Reply:
    I wonder if the ADDIE phases can maybe be column B?</t>
        </r>
      </text>
    </comment>
    <comment ref="C16" authorId="1" shapeId="0">
      <text>
        <r>
          <rPr>
            <sz val="11"/>
            <color theme="1"/>
            <rFont val="Calibri"/>
            <family val="2"/>
            <scheme val="minor"/>
          </rPr>
          <t xml:space="preserve">[Threaded comment]
Your version of Excel allows you to read this threaded comment; however, any edits to it will get removed if the file is opened in a newer version of Excel. Learn more: https://go.microsoft.com/fwlink/?linkid=870924
Comment:
    Make sure to separate sharepoint page tasks 
</t>
        </r>
      </text>
    </comment>
    <comment ref="C42" authorId="2" shapeId="0">
      <text>
        <r>
          <rPr>
            <sz val="11"/>
            <color theme="1"/>
            <rFont val="Calibri"/>
            <family val="2"/>
            <scheme val="minor"/>
          </rPr>
          <t xml:space="preserve">[Threaded comment]
Your version of Excel allows you to read this threaded comment; however, any edits to it will get removed if the file is opened in a newer version of Excel. Learn more: https://go.microsoft.com/fwlink/?linkid=870924
Comment:
    Make sure you update each into their separate sections 
</t>
        </r>
      </text>
    </comment>
    <comment ref="C49" authorId="3" shapeId="0">
      <text>
        <r>
          <rPr>
            <sz val="11"/>
            <color theme="1"/>
            <rFont val="Calibri"/>
            <family val="2"/>
            <scheme val="minor"/>
          </rPr>
          <t xml:space="preserve">[Threaded comment]
Your version of Excel allows you to read this threaded comment; however, any edits to it will get removed if the file is opened in a newer version of Excel. Learn more: https://go.microsoft.com/fwlink/?linkid=870924
Comment:
    Make sure you update each into their separate sections 
</t>
        </r>
      </text>
    </comment>
  </commentList>
</comments>
</file>

<file path=xl/comments5.xml><?xml version="1.0" encoding="utf-8"?>
<comments xmlns="http://schemas.openxmlformats.org/spreadsheetml/2006/main">
  <authors>
    <author>tc={BD9C5E21-B56B-4755-A1C5-363E3E5829AC}</author>
  </authors>
  <commentList>
    <comment ref="F9" authorId="0" shapeId="0">
      <text>
        <r>
          <rPr>
            <sz val="11"/>
            <color theme="1"/>
            <rFont val="Calibri"/>
            <family val="2"/>
            <scheme val="minor"/>
          </rPr>
          <t xml:space="preserve">[Threaded comment]
Your version of Excel allows you to read this threaded comment; however, any edits to it will get removed if the file is opened in a newer version of Excel. Learn more: https://go.microsoft.com/fwlink/?linkid=870924
Comment:
    @Singh, Jaspal @Rikley, Kaitlyn @Brown, Marsha hello, for our meeting on friday , I have reviewed some dates on the overview schedule plan, can you have a look at them ? Also, I think the e-learning templates can be reduced as we might re-use the navigation template , won't we ?
Reply:
    I think we can have a draft of learning objectives by next Friday 
I think you are likely right on the eLearning template
</t>
        </r>
      </text>
    </comment>
  </commentList>
</comments>
</file>

<file path=xl/comments6.xml><?xml version="1.0" encoding="utf-8"?>
<comments xmlns="http://schemas.openxmlformats.org/spreadsheetml/2006/main">
  <authors>
    <author>tc={281E00C3-AF7B-4C4A-9595-58F5E27AF38C}</author>
    <author>tc={F41241A0-B8E4-409F-B5BF-A003C5F4375D}</author>
    <author>tc={98644492-0258-4EF2-8CE4-FF514DAEA1EA}</author>
    <author>tc={3D905214-176C-45D1-81D7-0BAC4EAE1220}</author>
    <author>tc={B8E574F1-C6E0-497F-9363-164919B36771}</author>
    <author>tc={0C3E460A-7F01-4096-BFEB-E14873D4DAE6}</author>
  </authors>
  <commentList>
    <comment ref="C12" authorId="0" shapeId="0">
      <text>
        <r>
          <rPr>
            <sz val="11"/>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@Brown, Marsha @Goetz, Melissa @Rikley, Kaitlyn please add your comments by EODif possible. Thank you</t>
        </r>
      </text>
    </comment>
    <comment ref="C14" authorId="1" shapeId="0">
      <text>
        <r>
          <rPr>
            <sz val="11"/>
            <color theme="1"/>
            <rFont val="Calibri"/>
            <family val="2"/>
            <scheme val="minor"/>
          </rPr>
          <t xml:space="preserve">[Threaded comment]
Your version of Excel allows you to read this threaded comment; however, any edits to it will get removed if the file is opened in a newer version of Excel. Learn more: https://go.microsoft.com/fwlink/?linkid=870924
Comment:
    @Brown, Marsha @Rikley, Kaitlyn @Goetz, Melissa  raw 14 - considering that they are going to release the several portions at different time, I,ve changed the dates to reflect that we expect the first draft of the last portion to be released for review on oct 25 </t>
        </r>
      </text>
    </comment>
    <comment ref="C15" authorId="2" shapeId="0">
      <text>
        <r>
          <rPr>
            <sz val="11"/>
            <color theme="1"/>
            <rFont val="Calibri"/>
            <family val="2"/>
            <scheme val="minor"/>
          </rPr>
          <t xml:space="preserve">[Threaded comment]
Your version of Excel allows you to read this threaded comment; however, any edits to it will get removed if the file is opened in a newer version of Excel. Learn more: https://go.microsoft.com/fwlink/?linkid=870924
Comment:
    @Brown, Marsha @Rikley, Kaitlyn @Goetz, Melissa  raw 14 - considering that they are going to release the several portions at different time, I,ve changed the dates to reflect that we expect the first draft of the last portion to be released for review on oct 25 </t>
        </r>
      </text>
    </comment>
    <comment ref="C16" authorId="3" shapeId="0">
      <text>
        <r>
          <rPr>
            <sz val="11"/>
            <color theme="1"/>
            <rFont val="Calibri"/>
            <family val="2"/>
            <scheme val="minor"/>
          </rPr>
          <t xml:space="preserve">[Threaded comment]
Your version of Excel allows you to read this threaded comment; however, any edits to it will get removed if the file is opened in a newer version of Excel. Learn more: https://go.microsoft.com/fwlink/?linkid=870924
Comment:
    @Brown, Marsha @Rikley, Kaitlyn @Goetz, Melissa  raw 14 - considering that they are going to release the several portions at different time, I,ve changed the dates to reflect that we expect the first draft of the last portion to be released for review on oct 25 </t>
        </r>
      </text>
    </comment>
    <comment ref="C26" authorId="4" shapeId="0">
      <text>
        <r>
          <rPr>
            <sz val="11"/>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@Singh, Jaspal @Brown, Marsha  do you think this timeline is still accurate for the e-learning template ? where do you think you will be by dec 20th ?</t>
        </r>
      </text>
    </comment>
    <comment ref="C51" authorId="5" shapeId="0">
      <text>
        <r>
          <rPr>
            <sz val="11"/>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@Brown, Marsha @Goetz, Melissa @Rikley, Kaitlyn Can you also have a look at the implementation part and add your comments ? Raws missing, When can we startd working on this part
?</t>
        </r>
      </text>
    </comment>
  </commentList>
</comments>
</file>

<file path=xl/sharedStrings.xml><?xml version="1.0" encoding="utf-8"?>
<sst xmlns="http://schemas.openxmlformats.org/spreadsheetml/2006/main" count="898" uniqueCount="361">
  <si>
    <t>Kaitlyn</t>
  </si>
  <si>
    <t>Complete</t>
  </si>
  <si>
    <t>Jessy</t>
  </si>
  <si>
    <t>Marsha</t>
  </si>
  <si>
    <t>TBD</t>
  </si>
  <si>
    <t>Intake</t>
  </si>
  <si>
    <t>Ghania</t>
  </si>
  <si>
    <t xml:space="preserve">Marsha </t>
  </si>
  <si>
    <t>Thomaz</t>
  </si>
  <si>
    <t>Analysis</t>
  </si>
  <si>
    <t>Authenticating Deliverables</t>
  </si>
  <si>
    <t>?</t>
  </si>
  <si>
    <t>Don</t>
  </si>
  <si>
    <t>Hatch Learning - LMS Project steps</t>
  </si>
  <si>
    <t>Phase</t>
  </si>
  <si>
    <t>Action</t>
  </si>
  <si>
    <t>Responsible</t>
  </si>
  <si>
    <t>Timeframe*</t>
  </si>
  <si>
    <t>Associated Template(s) &amp; Action Items</t>
  </si>
  <si>
    <t>Pre-Intake</t>
  </si>
  <si>
    <t>Verify functionality, correct formatting, and translations of any IND content</t>
  </si>
  <si>
    <t>Content Owner</t>
  </si>
  <si>
    <t>Prior to contacting Hatch Learning team</t>
  </si>
  <si>
    <t>Consult Hatch Storyline Template &amp; Publishing Guidelines</t>
  </si>
  <si>
    <t>Contact Hatch Learning to initiate Intake process</t>
  </si>
  <si>
    <t>-</t>
  </si>
  <si>
    <t>Create Intake Task</t>
  </si>
  <si>
    <t>Complete Kickoff call to cover timeline, processes; schedule weekly touchpoint meeting</t>
  </si>
  <si>
    <t>Content Manager</t>
  </si>
  <si>
    <t>5 business days</t>
  </si>
  <si>
    <t>Hatch Learning Intake.pptx</t>
  </si>
  <si>
    <t>Complete Intake deck/form depending on complexity of course(s)/program</t>
  </si>
  <si>
    <t>As needed</t>
  </si>
  <si>
    <t>(this file)</t>
  </si>
  <si>
    <t>Review Intake &amp; assign LMS Admin</t>
  </si>
  <si>
    <t>Update Intake Task; Create task to add Content Owner to Test if needed</t>
  </si>
  <si>
    <t>Create Answer Key for any included knowledge checks/assessments</t>
  </si>
  <si>
    <t>Add tab to Intake form or create separate Word doc</t>
  </si>
  <si>
    <t>Approval Gate</t>
  </si>
  <si>
    <t>Check in Test</t>
  </si>
  <si>
    <t>SCORM wrapping of videos if needed</t>
  </si>
  <si>
    <t>8 business days</t>
  </si>
  <si>
    <t>Use Hatch Storyline Template</t>
  </si>
  <si>
    <t>Begin course/program creation, upload IND content to Test &amp; assign individual courses to Content Owner</t>
  </si>
  <si>
    <t>Content Manager/LMS Admin</t>
  </si>
  <si>
    <t>4 business days</t>
  </si>
  <si>
    <t>Peer review of courses/program (or create together)</t>
  </si>
  <si>
    <t>1 business day</t>
  </si>
  <si>
    <t>Peer Review Template</t>
  </si>
  <si>
    <t>Complete courses - look for errors, functionality, successful completion</t>
  </si>
  <si>
    <t>Add tab to Intake form for approval; share Course Review Template, answer key, due date</t>
  </si>
  <si>
    <t>Provide test results to team</t>
  </si>
  <si>
    <t>Provide Business testers (2-5 people per deployment region)</t>
  </si>
  <si>
    <t>Add tab to Intake form to list out Business Testers by Region</t>
  </si>
  <si>
    <t>Create Program Cover Page components, if needed</t>
  </si>
  <si>
    <t>See MDL Program Cover Page for reference</t>
  </si>
  <si>
    <t>Test in Test</t>
  </si>
  <si>
    <t>Create Programs, Libraries, Categories, APs, etc. in Test</t>
  </si>
  <si>
    <t>2 business days</t>
  </si>
  <si>
    <t>Add new reference values to Hatch Learning Taxonomy</t>
  </si>
  <si>
    <t>Add components to Master Content Listing</t>
  </si>
  <si>
    <t>LMS Admin</t>
  </si>
  <si>
    <t>Complete individual courses in Test - checking only for functionality, successful completion</t>
  </si>
  <si>
    <t>Global LMS Admins</t>
  </si>
  <si>
    <t>Add tab to Intake form for approval; share Course Review Template</t>
  </si>
  <si>
    <t>Review Program setup, including Cover Page, with Intake team in Test environment</t>
  </si>
  <si>
    <t>Test in Prod</t>
  </si>
  <si>
    <r>
      <t xml:space="preserve">Shift course(s), program(s), libraries, APs, etc. to Production, directly assign to Business testers
</t>
    </r>
    <r>
      <rPr>
        <i/>
        <sz val="11"/>
        <color rgb="FF000000"/>
        <rFont val="Calibri"/>
        <family val="2"/>
        <scheme val="minor"/>
      </rPr>
      <t>DO NOT ADD COURSES/PROGRAMS TO LIBRARY</t>
    </r>
  </si>
  <si>
    <t>3 business days</t>
  </si>
  <si>
    <t>Add tab to Intake form for approval; share Course Review Template and due date</t>
  </si>
  <si>
    <t>Complete courses in Prod - successful completion</t>
  </si>
  <si>
    <t>Content Owner, Business testers</t>
  </si>
  <si>
    <t>Pilot/Launch</t>
  </si>
  <si>
    <t>Set courses/Programs to Live (Library access, APs, Assignments turned on)</t>
  </si>
  <si>
    <t>Complete Launch Checklist</t>
  </si>
  <si>
    <t>Launch Checklist Template</t>
  </si>
  <si>
    <t>Make final updates to Master Content Listing</t>
  </si>
  <si>
    <t>*Some tasks within a phase can take place concurrently</t>
  </si>
  <si>
    <t>Display Week:</t>
  </si>
  <si>
    <t>TASK</t>
  </si>
  <si>
    <t>ASSIGNED
TO</t>
  </si>
  <si>
    <t>Progress status</t>
  </si>
  <si>
    <t>PROGRESS</t>
  </si>
  <si>
    <t>START</t>
  </si>
  <si>
    <t>END</t>
  </si>
  <si>
    <t>DAYS</t>
  </si>
  <si>
    <t>Status</t>
  </si>
  <si>
    <t>Not started</t>
  </si>
  <si>
    <t>Paul</t>
  </si>
  <si>
    <t>In progress</t>
  </si>
  <si>
    <t>in progress</t>
  </si>
  <si>
    <t>complete</t>
  </si>
  <si>
    <t>Hatch - Quality Initaitives</t>
  </si>
  <si>
    <t>Project Start:</t>
  </si>
  <si>
    <t>Project lead: Don</t>
  </si>
  <si>
    <t>Second lead:</t>
  </si>
  <si>
    <t xml:space="preserve">Checking and Reviewing - 20 mins. </t>
  </si>
  <si>
    <t>IMPLEMENTATION - Checking and Reviewing elearning</t>
  </si>
  <si>
    <t>PD found error with English SCORM.  Don requested new version from vendor</t>
  </si>
  <si>
    <t>New English SCORM received and sent to PD</t>
  </si>
  <si>
    <t>German SCORM received and send to PD</t>
  </si>
  <si>
    <t>Functional test of course on LMS</t>
  </si>
  <si>
    <t>Don/Marsha</t>
  </si>
  <si>
    <t>Re-test English SCORM</t>
  </si>
  <si>
    <t>PD</t>
  </si>
  <si>
    <t>Test other SCORM languages</t>
  </si>
  <si>
    <t>Prepare communication</t>
  </si>
  <si>
    <t>Karin/Hermien</t>
  </si>
  <si>
    <t>Send communication to MD for feedback</t>
  </si>
  <si>
    <t>Course Launch</t>
  </si>
  <si>
    <t>Communication Launch</t>
  </si>
  <si>
    <t>EVALUATION</t>
  </si>
  <si>
    <t>Review completion data against target - region/sector</t>
  </si>
  <si>
    <t>Review L1 evaluations</t>
  </si>
  <si>
    <t>Provide 1 month summary</t>
  </si>
  <si>
    <t>Provide quarter summary - 3 months</t>
  </si>
  <si>
    <t xml:space="preserve">PLP / ELP Course - 15 mins. </t>
  </si>
  <si>
    <t>DEVELOPMENT - PLP / ELP Course</t>
  </si>
  <si>
    <t>Rebuild courseware player to maximize playback size</t>
  </si>
  <si>
    <t>Import French, Spanish and Portuguese and German translation files</t>
  </si>
  <si>
    <t xml:space="preserve">Don </t>
  </si>
  <si>
    <t>Format course content to fit new courseware player</t>
  </si>
  <si>
    <t>Re-Export English SCORM</t>
  </si>
  <si>
    <t>Repackage all translated packages with updated name variable</t>
  </si>
  <si>
    <t>IMPLEMENTATION - PLP / ELP Course</t>
  </si>
  <si>
    <t xml:space="preserve">Send SCORM files to PD </t>
  </si>
  <si>
    <t>Review / Test all modules</t>
  </si>
  <si>
    <t>PD Testers to review</t>
  </si>
  <si>
    <t>DEVELOPMENT - Authenticating Deliverables</t>
  </si>
  <si>
    <t>German translation of Knowledge check sent to PD</t>
  </si>
  <si>
    <t>German version of Knowledge check to be built in LMS</t>
  </si>
  <si>
    <t>Crystal to confirm with JB approach on communication</t>
  </si>
  <si>
    <t>Crystal</t>
  </si>
  <si>
    <t>Don followed up with Crystal (response still pending)</t>
  </si>
  <si>
    <t>Launch Communication</t>
  </si>
  <si>
    <t>Launch Knowledge Checks</t>
  </si>
  <si>
    <t>IMPLEMENTATION - Authenticating Deliverables</t>
  </si>
  <si>
    <t>July</t>
  </si>
  <si>
    <t>August</t>
  </si>
  <si>
    <t>September</t>
  </si>
  <si>
    <t>October</t>
  </si>
  <si>
    <t>November</t>
  </si>
  <si>
    <t>December</t>
  </si>
  <si>
    <t>Owner</t>
  </si>
  <si>
    <t>Start Date</t>
  </si>
  <si>
    <t>Due Date</t>
  </si>
  <si>
    <t>Design and Development</t>
  </si>
  <si>
    <t>Module 4: Construction Management Positions</t>
  </si>
  <si>
    <t>Knowledge Transfer</t>
  </si>
  <si>
    <t>KT</t>
  </si>
  <si>
    <t>Learning outcomes and outline</t>
  </si>
  <si>
    <t>IDs</t>
  </si>
  <si>
    <t>Asset curation and creation</t>
  </si>
  <si>
    <t>Storyboarding and content curation</t>
  </si>
  <si>
    <t>Voiceover scripting</t>
  </si>
  <si>
    <t>ALL CONTENT DUE</t>
  </si>
  <si>
    <t>SME</t>
  </si>
  <si>
    <t>Review of storyboard</t>
  </si>
  <si>
    <t xml:space="preserve">In progress </t>
  </si>
  <si>
    <t>4/1/</t>
  </si>
  <si>
    <t>Storyboard approval</t>
  </si>
  <si>
    <t>Storyline Draft 1 (D1)</t>
  </si>
  <si>
    <t>D1 review</t>
  </si>
  <si>
    <t>Revisions and updates of D1</t>
  </si>
  <si>
    <t>Storyline Draft 2 (D2)</t>
  </si>
  <si>
    <t>D2 review</t>
  </si>
  <si>
    <t>Revisions and updates of D2</t>
  </si>
  <si>
    <t>D2 approval</t>
  </si>
  <si>
    <t>SMEs</t>
  </si>
  <si>
    <t>Voiceover production</t>
  </si>
  <si>
    <t>Voiceover integration</t>
  </si>
  <si>
    <t>Closed captioning and accessibility</t>
  </si>
  <si>
    <t>Final testing of module</t>
  </si>
  <si>
    <t>Final review of module</t>
  </si>
  <si>
    <t>Final approval</t>
  </si>
  <si>
    <t>Launch</t>
  </si>
  <si>
    <t>Estimated hours</t>
  </si>
  <si>
    <t>DESIGN</t>
  </si>
  <si>
    <t>DEVELOPMENT</t>
  </si>
  <si>
    <t>IMPLEMENTATION</t>
  </si>
  <si>
    <t>Hatch - PM Fundamentals</t>
  </si>
  <si>
    <t xml:space="preserve">Second lead: </t>
  </si>
  <si>
    <t xml:space="preserve">Marketing </t>
  </si>
  <si>
    <t>On-hold</t>
  </si>
  <si>
    <t>Project lead: Marsha Brown</t>
  </si>
  <si>
    <t xml:space="preserve">Gather information </t>
  </si>
  <si>
    <t xml:space="preserve">All </t>
  </si>
  <si>
    <t xml:space="preserve">Review session with Lise </t>
  </si>
  <si>
    <t xml:space="preserve">Sandra, Marsha </t>
  </si>
  <si>
    <t xml:space="preserve">Vendor information calls </t>
  </si>
  <si>
    <t>Customization options (Training format(s) - multiple classes, live sessions, etc. )</t>
  </si>
  <si>
    <t xml:space="preserve">Vendor selection </t>
  </si>
  <si>
    <t>Cost and procurement process (MSA)</t>
  </si>
  <si>
    <t>Audience analysis (Cross reference prior training of PMs for PMP, PPAC, Know How)</t>
  </si>
  <si>
    <t>Overarching program customization (training format, schedules, PMP certification, etc.)</t>
  </si>
  <si>
    <t>Vendor + PD Team</t>
  </si>
  <si>
    <t xml:space="preserve">Follow up with vendors to validate customization </t>
  </si>
  <si>
    <t xml:space="preserve">PD Team </t>
  </si>
  <si>
    <t>Communication plan</t>
  </si>
  <si>
    <t>Marketing</t>
  </si>
  <si>
    <t xml:space="preserve">Nomination process </t>
  </si>
  <si>
    <t>All</t>
  </si>
  <si>
    <t xml:space="preserve">Intake form </t>
  </si>
  <si>
    <t>Surveys (from Vendor)</t>
  </si>
  <si>
    <t xml:space="preserve">Knowledge Check  (final examination score of program from Vendor) </t>
  </si>
  <si>
    <t>Focus group (temporary)</t>
  </si>
  <si>
    <t>PD Team</t>
  </si>
  <si>
    <t>Learning objectives &amp; Course outline</t>
  </si>
  <si>
    <t>Learning objectives &amp; Course outline - review</t>
  </si>
  <si>
    <t>Update LMS intake form</t>
  </si>
  <si>
    <t>Reporting/Dashboard</t>
  </si>
  <si>
    <t>Hatch - PM Sharepoint site</t>
  </si>
  <si>
    <t>Gather information needed</t>
  </si>
  <si>
    <t xml:space="preserve">Engagement Management SharePoint outline </t>
  </si>
  <si>
    <t>Kaitlyn and Thomaz</t>
  </si>
  <si>
    <t xml:space="preserve">Engagement Management SharePoint outline - review </t>
  </si>
  <si>
    <t xml:space="preserve">Engagement Management SharePoint outline - final sign off </t>
  </si>
  <si>
    <t xml:space="preserve">What questions do the audience need to have answered by visiting this site? </t>
  </si>
  <si>
    <t>K</t>
  </si>
  <si>
    <t>Home page (gather info)</t>
  </si>
  <si>
    <t xml:space="preserve">Home page (design) </t>
  </si>
  <si>
    <t xml:space="preserve">Home page (video) </t>
  </si>
  <si>
    <t>Communications</t>
  </si>
  <si>
    <t xml:space="preserve">Home page (images) </t>
  </si>
  <si>
    <t>Home page (QA)</t>
  </si>
  <si>
    <t>Home page (review)</t>
  </si>
  <si>
    <t>Sandra and Marsha</t>
  </si>
  <si>
    <t>Home page (sign off)</t>
  </si>
  <si>
    <t>T</t>
  </si>
  <si>
    <t>Your journey page  (gather info, design, multimedia, QA, review, sign off)</t>
  </si>
  <si>
    <t>Your journey page  (design)</t>
  </si>
  <si>
    <t>Your journey page (images)</t>
  </si>
  <si>
    <t>Your journey page (QA)</t>
  </si>
  <si>
    <t>Your journey (review)</t>
  </si>
  <si>
    <t>Your journey (sign off)</t>
  </si>
  <si>
    <t>FAQ and support page  (gather info, design, multimedia, QA, review, sign off)</t>
  </si>
  <si>
    <t>FAQ and support page  (design)</t>
  </si>
  <si>
    <t>FAQ and support page (images)</t>
  </si>
  <si>
    <t>FAQ and support page (QA)</t>
  </si>
  <si>
    <t>FAQ and support page (review)</t>
  </si>
  <si>
    <t>FAQ and support page (sign off)</t>
  </si>
  <si>
    <t>Next steps page  (gather info)</t>
  </si>
  <si>
    <t>Next steps page  (design)</t>
  </si>
  <si>
    <t>Next steps page  (images)</t>
  </si>
  <si>
    <t>Next steps page  (QA)</t>
  </si>
  <si>
    <t>Next steps page  (review)</t>
  </si>
  <si>
    <t>Next steps page  (sign off)</t>
  </si>
  <si>
    <t>Home page (build)</t>
  </si>
  <si>
    <t xml:space="preserve">Home page - review </t>
  </si>
  <si>
    <t>Thomaz/Sandra/Marsha</t>
  </si>
  <si>
    <t>Home page - sign off</t>
  </si>
  <si>
    <t xml:space="preserve">Home page - translations </t>
  </si>
  <si>
    <t>Global Translations</t>
  </si>
  <si>
    <t xml:space="preserve">Home page - translations build </t>
  </si>
  <si>
    <t>Your journey page (build)</t>
  </si>
  <si>
    <t xml:space="preserve">Your journey page - review </t>
  </si>
  <si>
    <t>Your journey page - sign off</t>
  </si>
  <si>
    <t xml:space="preserve">Your journey page - translations </t>
  </si>
  <si>
    <t xml:space="preserve">Your journey page - translations build </t>
  </si>
  <si>
    <t>Kaitlyn/Sandra/Marsha</t>
  </si>
  <si>
    <t>FAQ and support page (build)</t>
  </si>
  <si>
    <t>FAQ and support page (translations)</t>
  </si>
  <si>
    <t>FAQ and support page (translations build)</t>
  </si>
  <si>
    <t>Next steps page (build)</t>
  </si>
  <si>
    <t>Next steps page (review)</t>
  </si>
  <si>
    <t>Next steps page (sign off)</t>
  </si>
  <si>
    <t>Next steps page (translations)</t>
  </si>
  <si>
    <t>Next steps page (translations build</t>
  </si>
  <si>
    <t>Make visible</t>
  </si>
  <si>
    <t>Connect to PDG SharePoint</t>
  </si>
  <si>
    <t>RDs</t>
  </si>
  <si>
    <t>Message from Lise Bouchard (champion)</t>
  </si>
  <si>
    <t>PD Newsletter communication</t>
  </si>
  <si>
    <t>KIRC Newsletter communication</t>
  </si>
  <si>
    <t>KIRC</t>
  </si>
  <si>
    <t>Email open rates one week after sending</t>
  </si>
  <si>
    <t>Site usage rates</t>
  </si>
  <si>
    <t xml:space="preserve">Kaitlyn   </t>
  </si>
  <si>
    <t>Setup course</t>
  </si>
  <si>
    <t>LMS admin</t>
  </si>
  <si>
    <t>Functional test</t>
  </si>
  <si>
    <t>Functional test edits</t>
  </si>
  <si>
    <t>Bandwidth testing</t>
  </si>
  <si>
    <t>Regions</t>
  </si>
  <si>
    <t>Launch in LMS - add to AssetXD curriculum</t>
  </si>
  <si>
    <t>Identifying the target audience</t>
  </si>
  <si>
    <t>Hatch - ASSETXD OVERVIEW</t>
  </si>
  <si>
    <t>Project lead: Marsha, Jessie, Kaitlyn</t>
  </si>
  <si>
    <t>Planned</t>
  </si>
  <si>
    <t>used</t>
  </si>
  <si>
    <t>Needs analysis - Skills matrix</t>
  </si>
  <si>
    <t>Jessie, Kaitlyn</t>
  </si>
  <si>
    <t>Chris</t>
  </si>
  <si>
    <t>Storyboard -  draft</t>
  </si>
  <si>
    <t>Storyboard - feedback</t>
  </si>
  <si>
    <t>ALL</t>
  </si>
  <si>
    <t>Storyboard - update</t>
  </si>
  <si>
    <t>Storyboard - SME review</t>
  </si>
  <si>
    <t>Storyboard - review and Sign-off</t>
  </si>
  <si>
    <t>All+SMEs</t>
  </si>
  <si>
    <t xml:space="preserve">Rise build - Overview </t>
  </si>
  <si>
    <t xml:space="preserve"> Ghania</t>
  </si>
  <si>
    <t>Rise build - Overview - First review</t>
  </si>
  <si>
    <t>Rise build - Overview - Cont'd</t>
  </si>
  <si>
    <t>Rise  build- Overview - review</t>
  </si>
  <si>
    <t>Sim build - Overview - Develop</t>
  </si>
  <si>
    <t>Ghania, Jessy</t>
  </si>
  <si>
    <t>Sim build - Overview - Review</t>
  </si>
  <si>
    <t>Sim build - Overview - update</t>
  </si>
  <si>
    <t>Rise Build - Overview - orientation session</t>
  </si>
  <si>
    <t>Chris/SME</t>
  </si>
  <si>
    <t>Rise &amp; Sim Build - Overview - Final edits</t>
  </si>
  <si>
    <t>Rise &amp; Sim - Overview - sign off</t>
  </si>
  <si>
    <t>Chris, Jared</t>
  </si>
  <si>
    <t>Overview - Publish of course</t>
  </si>
  <si>
    <t>Kaitlyn, Marsha, Chris</t>
  </si>
  <si>
    <t>Hatch - ASSETXD NAVIGATION</t>
  </si>
  <si>
    <t>Project lead: Marsha, Melissa, Kaitlyn, Sandra :-)</t>
  </si>
  <si>
    <t>Learning objectives</t>
  </si>
  <si>
    <t>Course outline</t>
  </si>
  <si>
    <t>Instructional Design Plan</t>
  </si>
  <si>
    <t>Storyboard - part 1 and 2 - draft</t>
  </si>
  <si>
    <t>Storyboard - QA, voice and interaction review</t>
  </si>
  <si>
    <t>Melissa</t>
  </si>
  <si>
    <t>Storyboard - finalization of interactions</t>
  </si>
  <si>
    <t>Storyboard orientation session (including e-learning template review)</t>
  </si>
  <si>
    <t>Chris/Jessy/Kaitlyn</t>
  </si>
  <si>
    <t>Storyboard (Basic) - update (Chris' comments)</t>
  </si>
  <si>
    <t>Storyboard (Basic) - update (SME's comments)</t>
  </si>
  <si>
    <t>Jessie</t>
  </si>
  <si>
    <t>Storyboard (Basic)- review and Sign-off</t>
  </si>
  <si>
    <t>Storyboard (clash &amp; issue resolution) - update (Chris' comments)</t>
  </si>
  <si>
    <t>Storyboard (clash &amp; issue resolution) - update (SME's comments)</t>
  </si>
  <si>
    <t>Storyboard (clash &amp; issue resolution) - review and Sign-off</t>
  </si>
  <si>
    <t>eLearning template update</t>
  </si>
  <si>
    <t>eLearning template review</t>
  </si>
  <si>
    <t>eLearning template edits</t>
  </si>
  <si>
    <t>eLearning template sign off</t>
  </si>
  <si>
    <t>All+ Chris</t>
  </si>
  <si>
    <t xml:space="preserve">Rise build - part 1 (Basic) </t>
  </si>
  <si>
    <t>Rise build - part 1 (Basic) - First review</t>
  </si>
  <si>
    <t>Rise build - part 1 (Basic) - Cont'd</t>
  </si>
  <si>
    <t>Rise  build- part 1 (Basic) - review</t>
  </si>
  <si>
    <t>Sim build - part 1 (basic) - Develop</t>
  </si>
  <si>
    <t>Sim build - part 1 (basic) - Review</t>
  </si>
  <si>
    <t>Sim build - part 1 (basic) - update</t>
  </si>
  <si>
    <t>Rise Build - part 1 (Basic) - orientation session</t>
  </si>
  <si>
    <t>Rise &amp; Sim Build - part 1 (Basic) - Final edits</t>
  </si>
  <si>
    <t>Rise &amp; Sim - part 1 (Basic) - sign off</t>
  </si>
  <si>
    <t>Part 1 (Basic) - Publish of course</t>
  </si>
  <si>
    <t xml:space="preserve">Rise build - part 2 (Issues/Clashes) </t>
  </si>
  <si>
    <t>Rise build - part 2 (Issues/Clashes) - First review</t>
  </si>
  <si>
    <t>Rise build - part 2 (Issues/Clashes) - Cont'd</t>
  </si>
  <si>
    <t>Rise  build- part 2 (Issues/Clashes) - review</t>
  </si>
  <si>
    <t>Sim build - part 2 (Issues/Clashes) - Develop</t>
  </si>
  <si>
    <t>Sim build - part 2 (Issues/Clashes) - Review</t>
  </si>
  <si>
    <t>Sim build - part 2 (Issues/Clashes) - update</t>
  </si>
  <si>
    <t>Rise Build - part 2 (Issues/Clashes) - orientation session</t>
  </si>
  <si>
    <t>Rise &amp; Sim Build - part 2 (Issues/Clashes) - Final edits</t>
  </si>
  <si>
    <t>Rise &amp; Sim - part 2 (Issues/Clashes) - sign off</t>
  </si>
  <si>
    <t>Part 2 (Issues/Clashes) - Publish of course</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</si>
</sst>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ddd\,\ m/d/yyyy"/>
    <numFmt numFmtId="165" formatCode="m/d/yy;@"/>
    <numFmt numFmtId="166" formatCode="mmm\ d\,\ yyyy"/>
    <numFmt numFmtId="167" formatCode="d"/>
  </numFmts>
  <fonts count="26" x14ac:knownFonts="1">
    <font>
      <sz val="11"/>
      <color theme="1"/>
      <name val="Calibri"/>
      <family val="2"/>
      <scheme val="minor"/>
    </font>
    <font>
      <sz val="11"/>
      <color rgb="FFFF0000"/>
      <name val="Calibri"/>
      <family val="2"/>
      <scheme val="minor"/>
    </font>
    <font>
      <sz val="11"/>
      <color theme="0"/>
      <name val="Calibri"/>
      <family val="2"/>
      <scheme val="minor"/>
    </font>
    <font>
      <sz val="11"/>
      <name val="Calibri"/>
      <family val="2"/>
      <scheme val="minor"/>
    </font>
    <font>
      <u/>
      <sz val="11"/>
      <color theme="10"/>
      <name val="Calibri"/>
      <family val="2"/>
      <scheme val="minor"/>
    </font>
    <font>
      <b/>
      <sz val="11"/>
      <color theme="1"/>
      <name val="Calibri"/>
      <family val="2"/>
      <scheme val="minor"/>
    </font>
    <font>
      <b/>
      <sz val="11"/>
      <name val="Calibri"/>
      <family val="2"/>
      <scheme val="minor"/>
    </font>
    <font>
      <b/>
      <sz val="11"/>
      <color rgb="FFFFFFFF"/>
      <name val="Calibri"/>
      <family val="2"/>
      <scheme val="minor"/>
    </font>
    <font>
      <sz val="11"/>
      <color rgb="FF000000"/>
      <name val="Calibri"/>
      <family val="2"/>
      <scheme val="minor"/>
    </font>
    <font>
      <sz val="14"/>
      <color theme="1"/>
      <name val="Calibri"/>
      <family val="2"/>
      <scheme val="minor"/>
    </font>
    <font>
      <sz val="11"/>
      <color theme="1"/>
      <name val="Calibri"/>
      <family val="2"/>
      <scheme val="minor"/>
    </font>
    <font>
      <b/>
      <sz val="22"/>
      <color theme="1" tint="0.34998626667073579"/>
      <name val="Calibri Light"/>
      <family val="2"/>
      <scheme val="major"/>
    </font>
    <font>
      <b/>
      <sz val="20"/>
      <color theme="4" tint="-0.249977111117893"/>
      <name val="Calibri Light"/>
      <family val="2"/>
      <scheme val="major"/>
    </font>
    <font>
      <sz val="10"/>
      <name val="Calibri"/>
      <family val="2"/>
      <scheme val="minor"/>
    </font>
    <font>
      <sz val="9"/>
      <name val="Calibri"/>
      <family val="2"/>
      <scheme val="minor"/>
    </font>
    <font>
      <b/>
      <sz val="9"/>
      <color theme="0"/>
      <name val="Calibri"/>
      <family val="2"/>
      <scheme val="minor"/>
    </font>
    <font>
      <sz val="8"/>
      <color theme="0"/>
      <name val="Calibri"/>
      <family val="2"/>
      <scheme val="minor"/>
    </font>
    <font>
      <b/>
      <sz val="18"/>
      <color theme="1"/>
      <name val="Calibri"/>
      <family val="2"/>
      <scheme val="minor"/>
    </font>
    <font>
      <i/>
      <sz val="11"/>
      <color rgb="FF000000"/>
      <name val="Calibri"/>
      <family val="2"/>
      <scheme val="minor"/>
    </font>
    <font>
      <b/>
      <i/>
      <sz val="11"/>
      <color theme="1"/>
      <name val="Calibri"/>
      <family val="2"/>
      <scheme val="minor"/>
    </font>
    <font>
      <sz val="10"/>
      <color theme="1"/>
      <name val="Calibri"/>
      <family val="2"/>
      <scheme val="minor"/>
    </font>
    <font>
      <b/>
      <sz val="10"/>
      <color theme="1"/>
      <name val="Calibri"/>
      <family val="2"/>
      <scheme val="minor"/>
    </font>
    <font>
      <b/>
      <sz val="10"/>
      <name val="Calibri"/>
      <family val="2"/>
      <scheme val="minor"/>
    </font>
    <font>
      <sz val="10"/>
      <color rgb="FFFF0000"/>
      <name val="Calibri"/>
      <family val="2"/>
      <scheme val="minor"/>
    </font>
    <font>
      <sz val="8"/>
      <color theme="1"/>
      <name val="Calibri"/>
      <family val="2"/>
      <scheme val="minor"/>
    </font>
    <font>
      <b/>
      <sz val="18"/>
      <color theme="1" tint="0.34998626667073579"/>
      <name val="Calibri Light"/>
      <family val="2"/>
      <scheme val="major"/>
    </font>
  </fonts>
  <fills count="22">
    <fill>
      <patternFill patternType="none"/>
    </fill>
    <fill>
      <patternFill patternType="gray125"/>
    </fill>
    <fill>
      <patternFill patternType="solid">
        <fgColor theme="2"/>
        <bgColor indexed="64"/>
      </patternFill>
    </fill>
    <fill>
      <patternFill patternType="solid">
        <fgColor rgb="FFFFFF00"/>
        <bgColor indexed="64"/>
      </patternFill>
    </fill>
    <fill>
      <patternFill patternType="solid">
        <fgColor theme="0" tint="-0.14999847407452621"/>
        <bgColor indexed="64"/>
      </patternFill>
    </fill>
    <fill>
      <patternFill patternType="solid">
        <fgColor theme="7" tint="0.79998168889431442"/>
        <bgColor indexed="64"/>
      </patternFill>
    </fill>
    <fill>
      <patternFill patternType="solid">
        <fgColor theme="1" tint="0.34998626667073579"/>
        <bgColor indexed="64"/>
      </patternFill>
    </fill>
    <fill>
      <patternFill patternType="solid">
        <fgColor theme="5" tint="0.79998168889431442"/>
        <bgColor indexed="64"/>
      </patternFill>
    </fill>
    <fill>
      <patternFill patternType="solid">
        <fgColor theme="4" tint="0.59999389629810485"/>
        <bgColor indexed="64"/>
      </patternFill>
    </fill>
    <fill>
      <patternFill patternType="solid">
        <fgColor theme="4" tint="0.79998168889431442"/>
        <bgColor indexed="64"/>
      </patternFill>
    </fill>
    <fill>
      <patternFill patternType="solid">
        <fgColor theme="8" tint="0.79998168889431442"/>
        <bgColor indexed="64"/>
      </patternFill>
    </fill>
    <fill>
      <patternFill patternType="solid">
        <fgColor theme="1" tint="0.34998626667073579"/>
        <bgColor theme="4"/>
      </patternFill>
    </fill>
    <fill>
      <patternFill patternType="solid">
        <fgColor theme="5" tint="0.59999389629810485"/>
        <bgColor indexed="64"/>
      </patternFill>
    </fill>
    <fill>
      <patternFill patternType="solid">
        <fgColor theme="6" tint="0.59999389629810485"/>
        <bgColor indexed="64"/>
      </patternFill>
    </fill>
    <fill>
      <patternFill patternType="solid">
        <fgColor theme="6" tint="0.79998168889431442"/>
        <bgColor indexed="64"/>
      </patternFill>
    </fill>
    <fill>
      <patternFill patternType="solid">
        <fgColor theme="8" tint="0.59999389629810485"/>
        <bgColor indexed="64"/>
      </patternFill>
    </fill>
    <fill>
      <patternFill patternType="solid">
        <fgColor theme="7" tint="0.59999389629810485"/>
        <bgColor indexed="64"/>
      </patternFill>
    </fill>
    <fill>
      <patternFill patternType="solid">
        <fgColor rgb="FF425563"/>
        <bgColor rgb="FF000000"/>
      </patternFill>
    </fill>
    <fill>
      <patternFill patternType="solid">
        <fgColor rgb="FFE7E6E6"/>
        <bgColor rgb="FF000000"/>
      </patternFill>
    </fill>
    <fill>
      <patternFill patternType="solid">
        <fgColor rgb="FFE84B37"/>
        <bgColor rgb="FF000000"/>
      </patternFill>
    </fill>
    <fill>
      <patternFill patternType="solid">
        <fgColor theme="9" tint="0.79998168889431442"/>
        <bgColor indexed="64"/>
      </patternFill>
    </fill>
    <fill>
      <patternFill patternType="solid">
        <fgColor theme="0" tint="-4.9989318521683403E-2"/>
        <bgColor indexed="64"/>
      </patternFill>
    </fill>
  </fills>
  <borders count="3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auto="1"/>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theme="0" tint="-0.34998626667073579"/>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right/>
      <top style="medium">
        <color theme="0" tint="-0.14996795556505021"/>
      </top>
      <bottom style="medium">
        <color theme="0" tint="-0.14996795556505021"/>
      </bottom>
      <diagonal/>
    </border>
    <border>
      <left/>
      <right style="thin">
        <color theme="0" tint="-0.34998626667073579"/>
      </right>
      <top/>
      <bottom/>
      <diagonal/>
    </border>
    <border>
      <left style="thin">
        <color theme="0" tint="-0.34998626667073579"/>
      </left>
      <right/>
      <top style="thin">
        <color theme="0" tint="-0.34998626667073579"/>
      </top>
      <bottom style="thin">
        <color theme="0" tint="-0.34998626667073579"/>
      </bottom>
      <diagonal/>
    </border>
    <border>
      <left/>
      <right style="thin">
        <color theme="0" tint="-0.34998626667073579"/>
      </right>
      <top style="thin">
        <color theme="0" tint="-0.34998626667073579"/>
      </top>
      <bottom style="thin">
        <color theme="0" tint="-0.34998626667073579"/>
      </bottom>
      <diagonal/>
    </border>
    <border>
      <left style="thin">
        <color theme="0" tint="-0.34998626667073579"/>
      </left>
      <right/>
      <top style="thin">
        <color theme="0" tint="-0.34998626667073579"/>
      </top>
      <bottom/>
      <diagonal/>
    </border>
    <border>
      <left/>
      <right/>
      <top style="thin">
        <color theme="0" tint="-0.34998626667073579"/>
      </top>
      <bottom/>
      <diagonal/>
    </border>
    <border>
      <left/>
      <right style="thin">
        <color theme="0" tint="-0.34998626667073579"/>
      </right>
      <top style="thin">
        <color theme="0" tint="-0.34998626667073579"/>
      </top>
      <bottom/>
      <diagonal/>
    </border>
    <border>
      <left style="thin">
        <color theme="0" tint="-0.34998626667073579"/>
      </left>
      <right/>
      <top/>
      <bottom/>
      <diagonal/>
    </border>
    <border>
      <left style="thin">
        <color theme="0" tint="-0.34998626667073579"/>
      </left>
      <right style="thin">
        <color theme="0" tint="-0.34998626667073579"/>
      </right>
      <top/>
      <bottom style="medium">
        <color theme="0" tint="-0.14996795556505021"/>
      </bottom>
      <diagonal/>
    </border>
    <border>
      <left style="thin">
        <color theme="0" tint="-0.14993743705557422"/>
      </left>
      <right style="thin">
        <color theme="0" tint="-0.14993743705557422"/>
      </right>
      <top style="medium">
        <color theme="0" tint="-0.14996795556505021"/>
      </top>
      <bottom style="medium">
        <color theme="0" tint="-0.14996795556505021"/>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diagonal/>
    </border>
    <border>
      <left/>
      <right style="thin">
        <color indexed="64"/>
      </right>
      <top/>
      <bottom/>
      <diagonal/>
    </border>
    <border>
      <left style="thin">
        <color indexed="64"/>
      </left>
      <right/>
      <top/>
      <bottom/>
      <diagonal/>
    </border>
    <border>
      <left/>
      <right/>
      <top style="medium">
        <color theme="0" tint="-0.14996795556505021"/>
      </top>
      <bottom/>
      <diagonal/>
    </border>
    <border>
      <left/>
      <right/>
      <top/>
      <bottom style="medium">
        <color theme="0" tint="-0.14996795556505021"/>
      </bottom>
      <diagonal/>
    </border>
  </borders>
  <cellStyleXfs count="10">
    <xf numFmtId="0" fontId="0" fillId="0" borderId="0"/>
    <xf numFmtId="0" fontId="4" fillId="0" borderId="0" applyNumberFormat="0" applyFill="0" applyBorder="0" applyAlignment="0" applyProtection="0"/>
    <xf numFmtId="9" fontId="10" fillId="0" borderId="0" applyFont="0" applyFill="0" applyBorder="0" applyAlignment="0" applyProtection="0"/>
    <xf numFmtId="0" fontId="11" fillId="0" borderId="0" applyNumberFormat="0" applyFill="0" applyBorder="0" applyAlignment="0" applyProtection="0"/>
    <xf numFmtId="0" fontId="9" fillId="0" borderId="0" applyNumberFormat="0" applyFill="0" applyProtection="0">
      <alignment vertical="top"/>
    </xf>
    <xf numFmtId="0" fontId="10" fillId="0" borderId="0" applyNumberFormat="0" applyFill="0" applyProtection="0">
      <alignment horizontal="right" indent="1"/>
    </xf>
    <xf numFmtId="164" fontId="10" fillId="0" borderId="10">
      <alignment horizontal="center" vertical="center"/>
    </xf>
    <xf numFmtId="0" fontId="10" fillId="0" borderId="11" applyFill="0">
      <alignment horizontal="center" vertical="center"/>
    </xf>
    <xf numFmtId="0" fontId="10" fillId="0" borderId="11" applyFill="0">
      <alignment horizontal="left" vertical="center" indent="2"/>
    </xf>
    <xf numFmtId="165" fontId="10" fillId="0" borderId="11" applyFill="0">
      <alignment horizontal="center" vertical="center"/>
    </xf>
  </cellStyleXfs>
  <cellXfs count="210">
    <xf numFmtId="0" fontId="0" fillId="0" borderId="0" xfId="0"/>
    <xf numFmtId="0" fontId="0" fillId="0" borderId="0" xfId="0" applyAlignment="1">
      <alignment horizontal="center"/>
    </xf>
    <xf numFmtId="0" fontId="0" fillId="0" borderId="0" xfId="0" applyAlignment="1">
      <alignment wrapText="1"/>
    </xf>
    <xf numFmtId="0" fontId="0" fillId="0" borderId="0" xfId="0" applyAlignment="1">
      <alignment vertical="center"/>
    </xf>
    <xf numFmtId="0" fontId="6" fillId="0" borderId="0" xfId="0" applyFont="1"/>
    <xf numFmtId="0" fontId="12" fillId="0" borderId="0" xfId="0" applyFont="1" applyAlignment="1">
      <alignment horizontal="left"/>
    </xf>
    <xf numFmtId="0" fontId="13" fillId="0" borderId="0" xfId="0" applyFont="1"/>
    <xf numFmtId="0" fontId="13" fillId="0" borderId="0" xfId="0" applyFont="1" applyAlignment="1">
      <alignment horizontal="center"/>
    </xf>
    <xf numFmtId="0" fontId="13" fillId="0" borderId="0" xfId="0" applyFont="1" applyAlignment="1">
      <alignment horizontal="center" vertical="center"/>
    </xf>
    <xf numFmtId="0" fontId="9" fillId="0" borderId="0" xfId="4">
      <alignment vertical="top"/>
    </xf>
    <xf numFmtId="0" fontId="0" fillId="0" borderId="10" xfId="0" applyBorder="1" applyAlignment="1">
      <alignment horizontal="center" vertical="center"/>
    </xf>
    <xf numFmtId="0" fontId="0" fillId="0" borderId="9" xfId="0" applyBorder="1"/>
    <xf numFmtId="167" fontId="14" fillId="4" borderId="18" xfId="0" applyNumberFormat="1" applyFont="1" applyFill="1" applyBorder="1" applyAlignment="1">
      <alignment horizontal="center" vertical="center"/>
    </xf>
    <xf numFmtId="167" fontId="14" fillId="4" borderId="0" xfId="0" applyNumberFormat="1" applyFont="1" applyFill="1" applyAlignment="1">
      <alignment horizontal="center" vertical="center"/>
    </xf>
    <xf numFmtId="167" fontId="14" fillId="4" borderId="12" xfId="0" applyNumberFormat="1" applyFont="1" applyFill="1" applyBorder="1" applyAlignment="1">
      <alignment horizontal="center" vertical="center"/>
    </xf>
    <xf numFmtId="0" fontId="15" fillId="11" borderId="16" xfId="0" applyFont="1" applyFill="1" applyBorder="1" applyAlignment="1">
      <alignment horizontal="left" vertical="center" indent="1"/>
    </xf>
    <xf numFmtId="0" fontId="15" fillId="11" borderId="16" xfId="0" applyFont="1" applyFill="1" applyBorder="1" applyAlignment="1">
      <alignment horizontal="center" vertical="center" wrapText="1"/>
    </xf>
    <xf numFmtId="0" fontId="16" fillId="6" borderId="19" xfId="0" applyFont="1" applyFill="1" applyBorder="1" applyAlignment="1">
      <alignment horizontal="center" vertical="center" shrinkToFit="1"/>
    </xf>
    <xf numFmtId="0" fontId="0" fillId="0" borderId="20" xfId="0" applyBorder="1" applyAlignment="1">
      <alignment vertical="center"/>
    </xf>
    <xf numFmtId="0" fontId="5" fillId="8" borderId="11" xfId="0" applyFont="1" applyFill="1" applyBorder="1" applyAlignment="1">
      <alignment horizontal="left" vertical="center" indent="1"/>
    </xf>
    <xf numFmtId="0" fontId="0" fillId="8" borderId="11" xfId="7" applyFont="1" applyFill="1">
      <alignment horizontal="center" vertical="center"/>
    </xf>
    <xf numFmtId="9" fontId="3" fillId="8" borderId="11" xfId="2" applyFont="1" applyFill="1" applyBorder="1" applyAlignment="1">
      <alignment horizontal="center" vertical="center"/>
    </xf>
    <xf numFmtId="165" fontId="0" fillId="8" borderId="11" xfId="0" applyNumberFormat="1" applyFill="1" applyBorder="1" applyAlignment="1">
      <alignment horizontal="center" vertical="center"/>
    </xf>
    <xf numFmtId="165" fontId="3" fillId="8" borderId="11" xfId="0" applyNumberFormat="1" applyFont="1" applyFill="1" applyBorder="1" applyAlignment="1">
      <alignment horizontal="center" vertical="center"/>
    </xf>
    <xf numFmtId="0" fontId="3" fillId="0" borderId="11" xfId="0" applyFont="1" applyBorder="1" applyAlignment="1">
      <alignment horizontal="center" vertical="center"/>
    </xf>
    <xf numFmtId="0" fontId="0" fillId="9" borderId="11" xfId="8" applyFont="1" applyFill="1">
      <alignment horizontal="left" vertical="center" indent="2"/>
    </xf>
    <xf numFmtId="0" fontId="0" fillId="9" borderId="11" xfId="7" applyFont="1" applyFill="1">
      <alignment horizontal="center" vertical="center"/>
    </xf>
    <xf numFmtId="9" fontId="3" fillId="9" borderId="11" xfId="2" applyFont="1" applyFill="1" applyBorder="1" applyAlignment="1">
      <alignment horizontal="center" vertical="center"/>
    </xf>
    <xf numFmtId="165" fontId="0" fillId="9" borderId="11" xfId="9" applyFont="1" applyFill="1">
      <alignment horizontal="center" vertical="center"/>
    </xf>
    <xf numFmtId="0" fontId="5" fillId="12" borderId="11" xfId="0" applyFont="1" applyFill="1" applyBorder="1" applyAlignment="1">
      <alignment horizontal="left" vertical="center" indent="1"/>
    </xf>
    <xf numFmtId="0" fontId="0" fillId="12" borderId="11" xfId="7" applyFont="1" applyFill="1">
      <alignment horizontal="center" vertical="center"/>
    </xf>
    <xf numFmtId="9" fontId="3" fillId="12" borderId="11" xfId="2" applyFont="1" applyFill="1" applyBorder="1" applyAlignment="1">
      <alignment horizontal="center" vertical="center"/>
    </xf>
    <xf numFmtId="165" fontId="0" fillId="12" borderId="11" xfId="0" applyNumberFormat="1" applyFill="1" applyBorder="1" applyAlignment="1">
      <alignment horizontal="center" vertical="center"/>
    </xf>
    <xf numFmtId="165" fontId="3" fillId="12" borderId="11" xfId="0" applyNumberFormat="1" applyFont="1" applyFill="1" applyBorder="1" applyAlignment="1">
      <alignment horizontal="center" vertical="center"/>
    </xf>
    <xf numFmtId="0" fontId="0" fillId="7" borderId="11" xfId="8" applyFont="1" applyFill="1">
      <alignment horizontal="left" vertical="center" indent="2"/>
    </xf>
    <xf numFmtId="0" fontId="0" fillId="7" borderId="11" xfId="7" applyFont="1" applyFill="1">
      <alignment horizontal="center" vertical="center"/>
    </xf>
    <xf numFmtId="9" fontId="3" fillId="7" borderId="11" xfId="2" applyFont="1" applyFill="1" applyBorder="1" applyAlignment="1">
      <alignment horizontal="center" vertical="center"/>
    </xf>
    <xf numFmtId="165" fontId="0" fillId="7" borderId="11" xfId="9" applyFont="1" applyFill="1">
      <alignment horizontal="center" vertical="center"/>
    </xf>
    <xf numFmtId="0" fontId="5" fillId="13" borderId="11" xfId="0" applyFont="1" applyFill="1" applyBorder="1" applyAlignment="1">
      <alignment horizontal="left" vertical="center" indent="1"/>
    </xf>
    <xf numFmtId="0" fontId="0" fillId="13" borderId="11" xfId="7" applyFont="1" applyFill="1">
      <alignment horizontal="center" vertical="center"/>
    </xf>
    <xf numFmtId="9" fontId="3" fillId="13" borderId="11" xfId="2" applyFont="1" applyFill="1" applyBorder="1" applyAlignment="1">
      <alignment horizontal="center" vertical="center"/>
    </xf>
    <xf numFmtId="165" fontId="0" fillId="13" borderId="11" xfId="0" applyNumberFormat="1" applyFill="1" applyBorder="1" applyAlignment="1">
      <alignment horizontal="center" vertical="center"/>
    </xf>
    <xf numFmtId="165" fontId="3" fillId="13" borderId="11" xfId="0" applyNumberFormat="1" applyFont="1" applyFill="1" applyBorder="1" applyAlignment="1">
      <alignment horizontal="center" vertical="center"/>
    </xf>
    <xf numFmtId="0" fontId="0" fillId="14" borderId="11" xfId="8" applyFont="1" applyFill="1">
      <alignment horizontal="left" vertical="center" indent="2"/>
    </xf>
    <xf numFmtId="0" fontId="0" fillId="14" borderId="11" xfId="7" applyFont="1" applyFill="1">
      <alignment horizontal="center" vertical="center"/>
    </xf>
    <xf numFmtId="9" fontId="3" fillId="14" borderId="11" xfId="2" applyFont="1" applyFill="1" applyBorder="1" applyAlignment="1">
      <alignment horizontal="center" vertical="center"/>
    </xf>
    <xf numFmtId="165" fontId="0" fillId="14" borderId="11" xfId="9" applyFont="1" applyFill="1">
      <alignment horizontal="center" vertical="center"/>
    </xf>
    <xf numFmtId="0" fontId="0" fillId="15" borderId="11" xfId="7" applyFont="1" applyFill="1">
      <alignment horizontal="center" vertical="center"/>
    </xf>
    <xf numFmtId="9" fontId="3" fillId="15" borderId="11" xfId="2" applyFont="1" applyFill="1" applyBorder="1" applyAlignment="1">
      <alignment horizontal="center" vertical="center"/>
    </xf>
    <xf numFmtId="165" fontId="0" fillId="15" borderId="11" xfId="9" applyFont="1" applyFill="1">
      <alignment horizontal="center" vertical="center"/>
    </xf>
    <xf numFmtId="0" fontId="0" fillId="10" borderId="11" xfId="8" applyFont="1" applyFill="1">
      <alignment horizontal="left" vertical="center" indent="2"/>
    </xf>
    <xf numFmtId="0" fontId="0" fillId="10" borderId="11" xfId="7" applyFont="1" applyFill="1">
      <alignment horizontal="center" vertical="center"/>
    </xf>
    <xf numFmtId="9" fontId="3" fillId="10" borderId="11" xfId="2" applyFont="1" applyFill="1" applyBorder="1" applyAlignment="1">
      <alignment horizontal="center" vertical="center"/>
    </xf>
    <xf numFmtId="165" fontId="0" fillId="10" borderId="11" xfId="9" applyFont="1" applyFill="1">
      <alignment horizontal="center" vertical="center"/>
    </xf>
    <xf numFmtId="0" fontId="5" fillId="16" borderId="11" xfId="0" applyFont="1" applyFill="1" applyBorder="1" applyAlignment="1">
      <alignment horizontal="left" vertical="center" indent="1"/>
    </xf>
    <xf numFmtId="0" fontId="0" fillId="16" borderId="11" xfId="7" applyFont="1" applyFill="1">
      <alignment horizontal="center" vertical="center"/>
    </xf>
    <xf numFmtId="9" fontId="3" fillId="16" borderId="11" xfId="2" applyFont="1" applyFill="1" applyBorder="1" applyAlignment="1">
      <alignment horizontal="center" vertical="center"/>
    </xf>
    <xf numFmtId="165" fontId="0" fillId="16" borderId="11" xfId="0" applyNumberFormat="1" applyFill="1" applyBorder="1" applyAlignment="1">
      <alignment horizontal="center" vertical="center"/>
    </xf>
    <xf numFmtId="165" fontId="3" fillId="16" borderId="11" xfId="0" applyNumberFormat="1" applyFont="1" applyFill="1" applyBorder="1" applyAlignment="1">
      <alignment horizontal="center" vertical="center"/>
    </xf>
    <xf numFmtId="0" fontId="0" fillId="5" borderId="11" xfId="8" applyFont="1" applyFill="1">
      <alignment horizontal="left" vertical="center" indent="2"/>
    </xf>
    <xf numFmtId="0" fontId="0" fillId="5" borderId="11" xfId="7" applyFont="1" applyFill="1">
      <alignment horizontal="center" vertical="center"/>
    </xf>
    <xf numFmtId="9" fontId="3" fillId="5" borderId="11" xfId="2" applyFont="1" applyFill="1" applyBorder="1" applyAlignment="1">
      <alignment horizontal="center" vertical="center"/>
    </xf>
    <xf numFmtId="165" fontId="0" fillId="5" borderId="11" xfId="9" applyFont="1" applyFill="1">
      <alignment horizontal="center" vertical="center"/>
    </xf>
    <xf numFmtId="0" fontId="2" fillId="0" borderId="0" xfId="0" applyFont="1"/>
    <xf numFmtId="0" fontId="2" fillId="0" borderId="0" xfId="0" applyFont="1" applyAlignment="1">
      <alignment vertical="center"/>
    </xf>
    <xf numFmtId="0" fontId="11" fillId="0" borderId="0" xfId="3" applyAlignment="1">
      <alignment horizontal="left"/>
    </xf>
    <xf numFmtId="0" fontId="0" fillId="0" borderId="1" xfId="0" applyBorder="1" applyAlignment="1">
      <alignment horizontal="center" vertical="center"/>
    </xf>
    <xf numFmtId="0" fontId="0" fillId="0" borderId="4" xfId="0" applyBorder="1" applyAlignment="1">
      <alignment horizontal="center" vertical="center"/>
    </xf>
    <xf numFmtId="0" fontId="17" fillId="0" borderId="0" xfId="0" applyFont="1"/>
    <xf numFmtId="0" fontId="4" fillId="0" borderId="0" xfId="1"/>
    <xf numFmtId="0" fontId="7" fillId="17" borderId="21" xfId="0" applyFont="1" applyFill="1" applyBorder="1" applyAlignment="1">
      <alignment vertical="top" wrapText="1"/>
    </xf>
    <xf numFmtId="0" fontId="7" fillId="17" borderId="22" xfId="0" applyFont="1" applyFill="1" applyBorder="1" applyAlignment="1">
      <alignment vertical="top" wrapText="1"/>
    </xf>
    <xf numFmtId="0" fontId="7" fillId="17" borderId="22" xfId="0" applyFont="1" applyFill="1" applyBorder="1" applyAlignment="1">
      <alignment vertical="top"/>
    </xf>
    <xf numFmtId="0" fontId="7" fillId="17" borderId="22" xfId="0" applyFont="1" applyFill="1" applyBorder="1" applyAlignment="1">
      <alignment horizontal="center" vertical="top"/>
    </xf>
    <xf numFmtId="0" fontId="7" fillId="17" borderId="23" xfId="0" applyFont="1" applyFill="1" applyBorder="1" applyAlignment="1">
      <alignment horizontal="center" vertical="top" wrapText="1"/>
    </xf>
    <xf numFmtId="0" fontId="8" fillId="18" borderId="1" xfId="0" applyFont="1" applyFill="1" applyBorder="1" applyAlignment="1">
      <alignment vertical="top" wrapText="1"/>
    </xf>
    <xf numFmtId="0" fontId="8" fillId="18" borderId="1" xfId="0" applyFont="1" applyFill="1" applyBorder="1" applyAlignment="1">
      <alignment vertical="top"/>
    </xf>
    <xf numFmtId="0" fontId="8" fillId="18" borderId="1" xfId="0" applyFont="1" applyFill="1" applyBorder="1" applyAlignment="1">
      <alignment horizontal="center" vertical="center" wrapText="1"/>
    </xf>
    <xf numFmtId="0" fontId="4" fillId="0" borderId="6" xfId="1" applyBorder="1" applyAlignment="1">
      <alignment vertical="top" wrapText="1"/>
    </xf>
    <xf numFmtId="0" fontId="8" fillId="0" borderId="1" xfId="0" applyFont="1" applyBorder="1" applyAlignment="1">
      <alignment vertical="top" wrapText="1"/>
    </xf>
    <xf numFmtId="0" fontId="8" fillId="0" borderId="1" xfId="0" applyFont="1" applyBorder="1" applyAlignment="1">
      <alignment vertical="top"/>
    </xf>
    <xf numFmtId="0" fontId="8" fillId="0" borderId="1" xfId="0" applyFont="1" applyBorder="1" applyAlignment="1">
      <alignment horizontal="center" vertical="center"/>
    </xf>
    <xf numFmtId="0" fontId="0" fillId="0" borderId="6" xfId="0" applyBorder="1" applyAlignment="1">
      <alignment vertical="top" wrapText="1"/>
    </xf>
    <xf numFmtId="0" fontId="8" fillId="0" borderId="2" xfId="0" applyFont="1" applyBorder="1" applyAlignment="1">
      <alignment vertical="top" wrapText="1"/>
    </xf>
    <xf numFmtId="0" fontId="8" fillId="0" borderId="2" xfId="0" applyFont="1" applyBorder="1" applyAlignment="1">
      <alignment vertical="top"/>
    </xf>
    <xf numFmtId="0" fontId="8" fillId="0" borderId="2" xfId="0" applyFont="1" applyBorder="1" applyAlignment="1">
      <alignment horizontal="center" vertical="center"/>
    </xf>
    <xf numFmtId="0" fontId="0" fillId="0" borderId="25" xfId="0" applyBorder="1" applyAlignment="1">
      <alignment vertical="top" wrapText="1"/>
    </xf>
    <xf numFmtId="0" fontId="18" fillId="0" borderId="4" xfId="0" applyFont="1" applyBorder="1" applyAlignment="1">
      <alignment vertical="top" wrapText="1"/>
    </xf>
    <xf numFmtId="0" fontId="18" fillId="0" borderId="4" xfId="0" applyFont="1" applyBorder="1" applyAlignment="1">
      <alignment vertical="top"/>
    </xf>
    <xf numFmtId="0" fontId="18" fillId="0" borderId="4" xfId="0" applyFont="1" applyBorder="1" applyAlignment="1">
      <alignment horizontal="center" vertical="center"/>
    </xf>
    <xf numFmtId="0" fontId="4" fillId="0" borderId="28" xfId="1" applyBorder="1" applyAlignment="1">
      <alignment vertical="top" wrapText="1"/>
    </xf>
    <xf numFmtId="0" fontId="8" fillId="0" borderId="1" xfId="0" applyFont="1" applyBorder="1" applyAlignment="1">
      <alignment horizontal="left" vertical="top"/>
    </xf>
    <xf numFmtId="0" fontId="8" fillId="0" borderId="1" xfId="0" applyFont="1" applyBorder="1" applyAlignment="1">
      <alignment horizontal="left" vertical="top" wrapText="1"/>
    </xf>
    <xf numFmtId="0" fontId="8" fillId="0" borderId="2" xfId="0" applyFont="1" applyBorder="1" applyAlignment="1">
      <alignment horizontal="left" vertical="top" wrapText="1"/>
    </xf>
    <xf numFmtId="0" fontId="8" fillId="0" borderId="2" xfId="0" applyFont="1" applyBorder="1" applyAlignment="1">
      <alignment horizontal="left" vertical="top"/>
    </xf>
    <xf numFmtId="0" fontId="8" fillId="0" borderId="4" xfId="0" applyFont="1" applyBorder="1" applyAlignment="1">
      <alignment horizontal="left" vertical="top" wrapText="1"/>
    </xf>
    <xf numFmtId="0" fontId="8" fillId="0" borderId="4" xfId="0" applyFont="1" applyBorder="1" applyAlignment="1">
      <alignment horizontal="left" vertical="top"/>
    </xf>
    <xf numFmtId="0" fontId="4" fillId="0" borderId="25" xfId="1" applyBorder="1" applyAlignment="1">
      <alignment vertical="top" wrapText="1"/>
    </xf>
    <xf numFmtId="0" fontId="8" fillId="0" borderId="4" xfId="0" applyFont="1" applyBorder="1" applyAlignment="1">
      <alignment horizontal="center" vertical="center"/>
    </xf>
    <xf numFmtId="0" fontId="0" fillId="0" borderId="28" xfId="0" applyBorder="1" applyAlignment="1">
      <alignment vertical="top" wrapText="1"/>
    </xf>
    <xf numFmtId="0" fontId="8" fillId="0" borderId="3" xfId="0" applyFont="1" applyBorder="1" applyAlignment="1">
      <alignment horizontal="left" vertical="top" wrapText="1"/>
    </xf>
    <xf numFmtId="0" fontId="8" fillId="0" borderId="3" xfId="0" applyFont="1" applyBorder="1" applyAlignment="1">
      <alignment horizontal="left" vertical="top"/>
    </xf>
    <xf numFmtId="0" fontId="8" fillId="0" borderId="3" xfId="0" applyFont="1" applyBorder="1" applyAlignment="1">
      <alignment horizontal="center" vertical="center"/>
    </xf>
    <xf numFmtId="0" fontId="4" fillId="0" borderId="30" xfId="1" applyBorder="1" applyAlignment="1">
      <alignment vertical="top" wrapText="1"/>
    </xf>
    <xf numFmtId="0" fontId="8" fillId="0" borderId="32" xfId="0" applyFont="1" applyBorder="1" applyAlignment="1">
      <alignment horizontal="left" vertical="top" wrapText="1"/>
    </xf>
    <xf numFmtId="0" fontId="8" fillId="0" borderId="32" xfId="0" applyFont="1" applyBorder="1" applyAlignment="1">
      <alignment horizontal="left" vertical="top"/>
    </xf>
    <xf numFmtId="0" fontId="0" fillId="0" borderId="32" xfId="0" applyBorder="1" applyAlignment="1">
      <alignment horizontal="center" vertical="center"/>
    </xf>
    <xf numFmtId="0" fontId="0" fillId="0" borderId="33" xfId="0" applyBorder="1" applyAlignment="1">
      <alignment vertical="top" wrapText="1"/>
    </xf>
    <xf numFmtId="0" fontId="5" fillId="15" borderId="11" xfId="8" applyFont="1" applyFill="1" applyAlignment="1">
      <alignment horizontal="left" vertical="top" indent="2"/>
    </xf>
    <xf numFmtId="9" fontId="0" fillId="0" borderId="20" xfId="0" applyNumberFormat="1" applyBorder="1" applyAlignment="1">
      <alignment vertical="center"/>
    </xf>
    <xf numFmtId="0" fontId="0" fillId="0" borderId="20" xfId="0" applyBorder="1" applyAlignment="1">
      <alignment horizontal="right" vertical="center"/>
    </xf>
    <xf numFmtId="0" fontId="5" fillId="10" borderId="11" xfId="8" applyFont="1" applyFill="1">
      <alignment horizontal="left" vertical="center" indent="2"/>
    </xf>
    <xf numFmtId="0" fontId="1" fillId="10" borderId="11" xfId="8" applyFont="1" applyFill="1">
      <alignment horizontal="left" vertical="center" indent="2"/>
    </xf>
    <xf numFmtId="0" fontId="1" fillId="10" borderId="11" xfId="7" applyFont="1" applyFill="1">
      <alignment horizontal="center" vertical="center"/>
    </xf>
    <xf numFmtId="9" fontId="1" fillId="10" borderId="11" xfId="2" applyFont="1" applyFill="1" applyBorder="1" applyAlignment="1">
      <alignment horizontal="center" vertical="center"/>
    </xf>
    <xf numFmtId="165" fontId="1" fillId="10" borderId="11" xfId="9" applyFont="1" applyFill="1">
      <alignment horizontal="center" vertical="center"/>
    </xf>
    <xf numFmtId="0" fontId="0" fillId="0" borderId="0" xfId="0" applyAlignment="1">
      <alignment horizontal="center" vertical="center"/>
    </xf>
    <xf numFmtId="0" fontId="20" fillId="0" borderId="0" xfId="0" applyFont="1"/>
    <xf numFmtId="0" fontId="20" fillId="0" borderId="35" xfId="0" applyFont="1" applyBorder="1"/>
    <xf numFmtId="0" fontId="21" fillId="0" borderId="0" xfId="0" applyFont="1"/>
    <xf numFmtId="0" fontId="21" fillId="0" borderId="35" xfId="0" applyFont="1" applyBorder="1"/>
    <xf numFmtId="16" fontId="20" fillId="0" borderId="36" xfId="0" applyNumberFormat="1" applyFont="1" applyBorder="1"/>
    <xf numFmtId="16" fontId="20" fillId="0" borderId="0" xfId="0" applyNumberFormat="1" applyFont="1"/>
    <xf numFmtId="16" fontId="20" fillId="0" borderId="35" xfId="0" applyNumberFormat="1" applyFont="1" applyBorder="1"/>
    <xf numFmtId="0" fontId="21" fillId="10" borderId="0" xfId="0" applyFont="1" applyFill="1"/>
    <xf numFmtId="0" fontId="21" fillId="10" borderId="35" xfId="0" applyFont="1" applyFill="1" applyBorder="1"/>
    <xf numFmtId="0" fontId="21" fillId="10" borderId="36" xfId="0" applyFont="1" applyFill="1" applyBorder="1"/>
    <xf numFmtId="0" fontId="5" fillId="10" borderId="0" xfId="0" applyFont="1" applyFill="1"/>
    <xf numFmtId="0" fontId="21" fillId="20" borderId="0" xfId="0" applyFont="1" applyFill="1"/>
    <xf numFmtId="0" fontId="20" fillId="20" borderId="0" xfId="0" applyFont="1" applyFill="1"/>
    <xf numFmtId="0" fontId="20" fillId="20" borderId="35" xfId="0" applyFont="1" applyFill="1" applyBorder="1"/>
    <xf numFmtId="0" fontId="20" fillId="20" borderId="36" xfId="0" applyFont="1" applyFill="1" applyBorder="1"/>
    <xf numFmtId="0" fontId="0" fillId="20" borderId="0" xfId="0" applyFill="1"/>
    <xf numFmtId="16" fontId="13" fillId="0" borderId="0" xfId="0" applyNumberFormat="1" applyFont="1"/>
    <xf numFmtId="0" fontId="20" fillId="0" borderId="36" xfId="0" applyFont="1" applyBorder="1"/>
    <xf numFmtId="0" fontId="20" fillId="7" borderId="35" xfId="0" applyFont="1" applyFill="1" applyBorder="1"/>
    <xf numFmtId="0" fontId="21" fillId="7" borderId="0" xfId="0" applyFont="1" applyFill="1"/>
    <xf numFmtId="16" fontId="22" fillId="7" borderId="0" xfId="0" applyNumberFormat="1" applyFont="1" applyFill="1"/>
    <xf numFmtId="16" fontId="21" fillId="7" borderId="35" xfId="0" applyNumberFormat="1" applyFont="1" applyFill="1" applyBorder="1"/>
    <xf numFmtId="0" fontId="21" fillId="7" borderId="36" xfId="0" applyFont="1" applyFill="1" applyBorder="1"/>
    <xf numFmtId="0" fontId="21" fillId="7" borderId="35" xfId="0" applyFont="1" applyFill="1" applyBorder="1"/>
    <xf numFmtId="0" fontId="5" fillId="7" borderId="0" xfId="0" applyFont="1" applyFill="1"/>
    <xf numFmtId="16" fontId="22" fillId="3" borderId="0" xfId="0" applyNumberFormat="1" applyFont="1" applyFill="1"/>
    <xf numFmtId="16" fontId="20" fillId="20" borderId="0" xfId="0" applyNumberFormat="1" applyFont="1" applyFill="1"/>
    <xf numFmtId="0" fontId="23" fillId="0" borderId="36" xfId="0" applyFont="1" applyBorder="1"/>
    <xf numFmtId="0" fontId="23" fillId="0" borderId="0" xfId="0" applyFont="1"/>
    <xf numFmtId="0" fontId="23" fillId="0" borderId="35" xfId="0" applyFont="1" applyBorder="1"/>
    <xf numFmtId="0" fontId="23" fillId="20" borderId="0" xfId="0" applyFont="1" applyFill="1"/>
    <xf numFmtId="0" fontId="22" fillId="0" borderId="0" xfId="0" applyFont="1"/>
    <xf numFmtId="0" fontId="22" fillId="20" borderId="0" xfId="0" applyFont="1" applyFill="1"/>
    <xf numFmtId="0" fontId="13" fillId="20" borderId="0" xfId="0" applyFont="1" applyFill="1"/>
    <xf numFmtId="0" fontId="21" fillId="20" borderId="35" xfId="0" applyFont="1" applyFill="1" applyBorder="1"/>
    <xf numFmtId="0" fontId="5" fillId="20" borderId="0" xfId="0" applyFont="1" applyFill="1"/>
    <xf numFmtId="0" fontId="20" fillId="10" borderId="0" xfId="0" applyFont="1" applyFill="1"/>
    <xf numFmtId="0" fontId="22" fillId="10" borderId="0" xfId="0" applyFont="1" applyFill="1"/>
    <xf numFmtId="0" fontId="20" fillId="10" borderId="35" xfId="0" applyFont="1" applyFill="1" applyBorder="1"/>
    <xf numFmtId="0" fontId="0" fillId="10" borderId="0" xfId="0" applyFill="1"/>
    <xf numFmtId="0" fontId="24" fillId="0" borderId="35" xfId="0" applyFont="1" applyBorder="1"/>
    <xf numFmtId="0" fontId="0" fillId="0" borderId="36" xfId="0" applyBorder="1"/>
    <xf numFmtId="0" fontId="0" fillId="0" borderId="35" xfId="0" applyBorder="1"/>
    <xf numFmtId="0" fontId="0" fillId="21" borderId="11" xfId="7" applyFont="1" applyFill="1">
      <alignment horizontal="center" vertical="center"/>
    </xf>
    <xf numFmtId="9" fontId="3" fillId="21" borderId="11" xfId="2" applyFont="1" applyFill="1" applyBorder="1" applyAlignment="1">
      <alignment horizontal="center" vertical="center"/>
    </xf>
    <xf numFmtId="0" fontId="0" fillId="3" borderId="0" xfId="0" applyFill="1" applyAlignment="1">
      <alignment vertical="center"/>
    </xf>
    <xf numFmtId="0" fontId="0" fillId="0" borderId="0" xfId="5" applyFont="1" applyAlignment="1"/>
    <xf numFmtId="0" fontId="0" fillId="0" borderId="12" xfId="5" applyFont="1" applyBorder="1" applyAlignment="1"/>
    <xf numFmtId="0" fontId="0" fillId="7" borderId="11" xfId="8" applyFont="1" applyFill="1" applyAlignment="1">
      <alignment horizontal="center" vertical="center" indent="2"/>
    </xf>
    <xf numFmtId="0" fontId="2" fillId="3" borderId="0" xfId="0" applyFont="1" applyFill="1" applyAlignment="1">
      <alignment vertical="center"/>
    </xf>
    <xf numFmtId="0" fontId="0" fillId="9" borderId="11" xfId="8" applyFont="1" applyFill="1" applyAlignment="1">
      <alignment horizontal="center" vertical="center" indent="2"/>
    </xf>
    <xf numFmtId="0" fontId="0" fillId="2" borderId="11" xfId="8" applyFont="1" applyFill="1" applyAlignment="1">
      <alignment horizontal="center" vertical="center"/>
    </xf>
    <xf numFmtId="0" fontId="0" fillId="4" borderId="11" xfId="8" applyFont="1" applyFill="1">
      <alignment horizontal="left" vertical="center" indent="2"/>
    </xf>
    <xf numFmtId="0" fontId="0" fillId="4" borderId="11" xfId="8" applyFont="1" applyFill="1" applyAlignment="1">
      <alignment horizontal="center" vertical="center"/>
    </xf>
    <xf numFmtId="0" fontId="0" fillId="4" borderId="11" xfId="7" applyFont="1" applyFill="1">
      <alignment horizontal="center" vertical="center"/>
    </xf>
    <xf numFmtId="9" fontId="3" fillId="4" borderId="11" xfId="2" applyFont="1" applyFill="1" applyBorder="1" applyAlignment="1">
      <alignment horizontal="center" vertical="center"/>
    </xf>
    <xf numFmtId="165" fontId="0" fillId="4" borderId="11" xfId="9" applyFont="1" applyFill="1">
      <alignment horizontal="center" vertical="center"/>
    </xf>
    <xf numFmtId="165" fontId="0" fillId="0" borderId="11" xfId="9" applyFont="1" applyFill="1">
      <alignment horizontal="center" vertical="center"/>
    </xf>
    <xf numFmtId="0" fontId="0" fillId="9" borderId="0" xfId="8" applyFont="1" applyFill="1" applyBorder="1">
      <alignment horizontal="left" vertical="center" indent="2"/>
    </xf>
    <xf numFmtId="0" fontId="0" fillId="9" borderId="0" xfId="7" applyFont="1" applyFill="1" applyBorder="1">
      <alignment horizontal="center" vertical="center"/>
    </xf>
    <xf numFmtId="0" fontId="0" fillId="0" borderId="11" xfId="8" applyFont="1" applyFill="1">
      <alignment horizontal="left" vertical="center" indent="2"/>
    </xf>
    <xf numFmtId="0" fontId="0" fillId="0" borderId="11" xfId="8" applyFont="1" applyFill="1" applyAlignment="1">
      <alignment horizontal="center" vertical="center"/>
    </xf>
    <xf numFmtId="0" fontId="0" fillId="0" borderId="11" xfId="7" applyFont="1" applyFill="1">
      <alignment horizontal="center" vertical="center"/>
    </xf>
    <xf numFmtId="0" fontId="25" fillId="0" borderId="0" xfId="3" applyFont="1" applyAlignment="1">
      <alignment horizontal="left" wrapText="1"/>
    </xf>
    <xf numFmtId="165" fontId="0" fillId="7" borderId="11" xfId="9" applyFont="1" applyFill="1" applyAlignment="1">
      <alignment horizontal="center" vertical="center" wrapText="1"/>
    </xf>
    <xf numFmtId="165" fontId="0" fillId="7" borderId="37" xfId="9" applyFont="1" applyFill="1" applyBorder="1">
      <alignment horizontal="center" vertical="center"/>
    </xf>
    <xf numFmtId="165" fontId="0" fillId="7" borderId="38" xfId="9" applyFont="1" applyFill="1" applyBorder="1">
      <alignment horizontal="center" vertical="center"/>
    </xf>
    <xf numFmtId="165" fontId="0" fillId="7" borderId="0" xfId="9" applyFont="1" applyFill="1" applyBorder="1">
      <alignment horizontal="center" vertical="center"/>
    </xf>
    <xf numFmtId="0" fontId="19" fillId="0" borderId="34" xfId="0" applyFont="1" applyBorder="1" applyAlignment="1">
      <alignment horizontal="left"/>
    </xf>
    <xf numFmtId="0" fontId="8" fillId="18" borderId="5" xfId="0" applyFont="1" applyFill="1" applyBorder="1" applyAlignment="1">
      <alignment horizontal="center" vertical="center"/>
    </xf>
    <xf numFmtId="0" fontId="8" fillId="0" borderId="5" xfId="0" applyFont="1" applyBorder="1" applyAlignment="1">
      <alignment horizontal="center" vertical="center"/>
    </xf>
    <xf numFmtId="0" fontId="8" fillId="0" borderId="24" xfId="0" applyFont="1" applyBorder="1" applyAlignment="1">
      <alignment horizontal="center" vertical="center"/>
    </xf>
    <xf numFmtId="0" fontId="7" fillId="19" borderId="7" xfId="0" applyFont="1" applyFill="1" applyBorder="1" applyAlignment="1">
      <alignment horizontal="left" vertical="top"/>
    </xf>
    <xf numFmtId="0" fontId="7" fillId="19" borderId="26" xfId="0" applyFont="1" applyFill="1" applyBorder="1" applyAlignment="1">
      <alignment horizontal="left" vertical="top"/>
    </xf>
    <xf numFmtId="0" fontId="7" fillId="19" borderId="8" xfId="0" applyFont="1" applyFill="1" applyBorder="1" applyAlignment="1">
      <alignment horizontal="left" vertical="top"/>
    </xf>
    <xf numFmtId="0" fontId="8" fillId="0" borderId="27" xfId="0" applyFont="1" applyBorder="1" applyAlignment="1">
      <alignment horizontal="center" vertical="center"/>
    </xf>
    <xf numFmtId="0" fontId="8" fillId="0" borderId="1" xfId="0" applyFont="1" applyBorder="1" applyAlignment="1">
      <alignment horizontal="center" vertical="center"/>
    </xf>
    <xf numFmtId="0" fontId="7" fillId="19" borderId="7" xfId="0" applyFont="1" applyFill="1" applyBorder="1" applyAlignment="1">
      <alignment horizontal="left" vertical="top" wrapText="1"/>
    </xf>
    <xf numFmtId="0" fontId="7" fillId="19" borderId="26" xfId="0" applyFont="1" applyFill="1" applyBorder="1" applyAlignment="1">
      <alignment horizontal="left" vertical="top" wrapText="1"/>
    </xf>
    <xf numFmtId="0" fontId="7" fillId="19" borderId="8" xfId="0" applyFont="1" applyFill="1" applyBorder="1" applyAlignment="1">
      <alignment horizontal="left" vertical="top" wrapText="1"/>
    </xf>
    <xf numFmtId="0" fontId="8" fillId="0" borderId="2" xfId="0" applyFont="1" applyBorder="1" applyAlignment="1">
      <alignment horizontal="center" vertical="center"/>
    </xf>
    <xf numFmtId="0" fontId="8" fillId="0" borderId="29" xfId="0" applyFont="1" applyBorder="1" applyAlignment="1">
      <alignment horizontal="center" vertical="center"/>
    </xf>
    <xf numFmtId="0" fontId="8" fillId="0" borderId="31" xfId="0" applyFont="1" applyBorder="1" applyAlignment="1">
      <alignment horizontal="center" vertical="center"/>
    </xf>
    <xf numFmtId="166" fontId="0" fillId="4" borderId="15" xfId="0" applyNumberFormat="1" applyFill="1" applyBorder="1" applyAlignment="1">
      <alignment horizontal="left" vertical="center" wrapText="1" indent="1"/>
    </xf>
    <xf numFmtId="166" fontId="0" fillId="4" borderId="16" xfId="0" applyNumberFormat="1" applyFill="1" applyBorder="1" applyAlignment="1">
      <alignment horizontal="left" vertical="center" wrapText="1" indent="1"/>
    </xf>
    <xf numFmtId="166" fontId="0" fillId="4" borderId="17" xfId="0" applyNumberFormat="1" applyFill="1" applyBorder="1" applyAlignment="1">
      <alignment horizontal="left" vertical="center" wrapText="1" indent="1"/>
    </xf>
    <xf numFmtId="0" fontId="0" fillId="0" borderId="0" xfId="5" applyFont="1">
      <alignment horizontal="right" indent="1"/>
    </xf>
    <xf numFmtId="0" fontId="0" fillId="0" borderId="12" xfId="5" applyFont="1" applyBorder="1">
      <alignment horizontal="right" indent="1"/>
    </xf>
    <xf numFmtId="164" fontId="0" fillId="0" borderId="13" xfId="6" applyFont="1" applyBorder="1">
      <alignment horizontal="center" vertical="center"/>
    </xf>
    <xf numFmtId="164" fontId="0" fillId="0" borderId="14" xfId="6" applyFont="1" applyBorder="1">
      <alignment horizontal="center" vertical="center"/>
    </xf>
    <xf numFmtId="0" fontId="20" fillId="0" borderId="0" xfId="0" applyFont="1" applyAlignment="1">
      <alignment horizontal="center"/>
    </xf>
    <xf numFmtId="0" fontId="20" fillId="0" borderId="35" xfId="0" applyFont="1" applyBorder="1" applyAlignment="1">
      <alignment horizontal="center"/>
    </xf>
    <xf numFmtId="0" fontId="20" fillId="0" borderId="36" xfId="0" applyFont="1" applyBorder="1" applyAlignment="1">
      <alignment horizontal="center"/>
    </xf>
  </cellXfs>
  <cellStyles count="10">
    <cellStyle name="Date" xfId="9"/>
    <cellStyle name="Heading 2 2" xfId="4"/>
    <cellStyle name="Heading 3 2" xfId="5"/>
    <cellStyle name="Hyperlink" xfId="1" builtinId="8"/>
    <cellStyle name="Name" xfId="7"/>
    <cellStyle name="Normal" xfId="0" builtinId="0"/>
    <cellStyle name="Percent" xfId="2" builtinId="5"/>
    <cellStyle name="Project Start" xfId="6"/>
    <cellStyle name="Task" xfId="8"/>
    <cellStyle name="Title 2" xfId="3"/>
  </cellStyles>
  <dxfs count="60">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fill>
        <patternFill>
          <bgColor theme="7"/>
        </patternFill>
      </fill>
      <border>
        <left/>
        <right/>
      </border>
    </dxf>
    <dxf>
      <border>
        <left style="thin">
          <color rgb="FFC00000"/>
        </left>
        <right style="thin">
          <color rgb="FFC00000"/>
        </right>
        <vertical/>
        <horizontal/>
      </border>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fill>
        <patternFill>
          <bgColor theme="7"/>
        </patternFill>
      </fill>
      <border>
        <left/>
        <right/>
      </border>
    </dxf>
    <dxf>
      <border>
        <left style="thin">
          <color rgb="FFC00000"/>
        </left>
        <right style="thin">
          <color rgb="FFC00000"/>
        </right>
        <vertical/>
        <horizontal/>
      </border>
    </dxf>
    <dxf>
      <border>
        <left style="thin">
          <color rgb="FFC00000"/>
        </left>
        <right style="thin">
          <color rgb="FFC00000"/>
        </right>
        <vertical/>
        <horizontal/>
      </border>
    </dxf>
    <dxf>
      <fill>
        <patternFill>
          <bgColor theme="0" tint="-0.34998626667073579"/>
        </patternFill>
      </fill>
    </dxf>
    <dxf>
      <fill>
        <patternFill>
          <bgColor theme="7"/>
        </patternFill>
      </fill>
      <border>
        <left/>
        <right/>
      </border>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fill>
        <patternFill>
          <bgColor theme="7"/>
        </patternFill>
      </fill>
      <border>
        <left/>
        <right/>
      </border>
    </dxf>
    <dxf>
      <border>
        <left style="thin">
          <color rgb="FFC00000"/>
        </left>
        <right style="thin">
          <color rgb="FFC00000"/>
        </right>
        <vertical/>
        <horizontal/>
      </border>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fill>
        <patternFill>
          <bgColor theme="7"/>
        </patternFill>
      </fill>
      <border>
        <left/>
        <right/>
      </border>
    </dxf>
    <dxf>
      <border>
        <left style="thin">
          <color rgb="FFC00000"/>
        </left>
        <right style="thin">
          <color rgb="FFC00000"/>
        </right>
        <vertical/>
        <horizontal/>
      </border>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ill>
        <patternFill>
          <bgColor theme="2"/>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ill>
        <patternFill>
          <bgColor theme="2"/>
        </patternFill>
      </fill>
    </dxf>
    <dxf>
      <border>
        <left style="thin">
          <color rgb="FFC00000"/>
        </left>
        <right style="thin">
          <color rgb="FFC00000"/>
        </right>
        <vertical/>
        <horizontal/>
      </border>
    </dxf>
    <dxf>
      <border>
        <left style="thin">
          <color rgb="FFC00000"/>
        </left>
        <right style="thin">
          <color rgb="FFC00000"/>
        </right>
        <vertical/>
        <horizontal/>
      </border>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fill>
        <patternFill>
          <bgColor theme="7"/>
        </patternFill>
      </fill>
      <border>
        <left/>
        <right/>
      </border>
    </dxf>
    <dxf>
      <border>
        <left style="thin">
          <color rgb="FFC00000"/>
        </left>
        <right style="thin">
          <color rgb="FFC00000"/>
        </right>
        <vertical/>
        <horizontal/>
      </border>
    </dxf>
    <dxf>
      <fill>
        <patternFill>
          <bgColor theme="0" tint="-0.34998626667073579"/>
        </patternFill>
      </fill>
    </dxf>
    <dxf>
      <fill>
        <patternFill>
          <bgColor theme="7"/>
        </patternFill>
      </fill>
      <border>
        <left/>
        <right/>
      </border>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border>
        <left style="thin">
          <color rgb="FFC00000"/>
        </left>
        <right style="thin">
          <color rgb="FFC00000"/>
        </right>
        <vertical/>
        <horizontal/>
      </border>
    </dxf>
    <dxf>
      <fill>
        <patternFill>
          <bgColor theme="7"/>
        </patternFill>
      </fill>
      <border>
        <left/>
        <right/>
      </border>
    </dxf>
    <dxf>
      <border>
        <left style="thin">
          <color rgb="FFC00000"/>
        </left>
        <right style="thin">
          <color rgb="FFC00000"/>
        </right>
        <vertical/>
        <horizontal/>
      </border>
    </dxf>
    <dxf>
      <border>
        <left style="thin">
          <color rgb="FFC00000"/>
        </left>
        <right style="thin">
          <color rgb="FFC00000"/>
        </right>
        <vertical/>
        <horizontal/>
      </border>
    </dxf>
    <dxf>
      <fill>
        <patternFill>
          <bgColor theme="0" tint="-0.34998626667073579"/>
        </patternFill>
      </fill>
    </dxf>
    <dxf>
      <fill>
        <patternFill>
          <bgColor theme="7"/>
        </patternFill>
      </fill>
      <border>
        <left/>
        <right/>
      </border>
    </dxf>
    <dxf>
      <border>
        <left style="thin">
          <color rgb="FFC00000"/>
        </left>
        <right style="thin">
          <color rgb="FFC00000"/>
        </right>
        <vertical/>
        <horizontal/>
      </border>
    </dxf>
  </dxfs>
  <tableStyles count="0" defaultTableStyle="TableStyleMedium2" defaultPivotStyle="PivotStyleLight16"/>
  <colors>
    <mruColors>
      <color rgb="FFFFF2CC"/>
      <color rgb="FFFF00FF"/>
      <color rgb="FF199CFF"/>
      <color rgb="FFFFCCCC"/>
      <color rgb="FFEFE5EE"/>
      <color rgb="FFFFD45B"/>
      <color rgb="FFAFDDFF"/>
      <color rgb="FFFED6D6"/>
      <color rgb="FFFFB3AD"/>
      <color rgb="FFF1FDF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20" Type="http://schemas.microsoft.com/office/2017/10/relationships/person" Target="persons/perso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customXml" Target="../customXml/item4.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2.jpeg"/></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1" Type="http://schemas.openxmlformats.org/officeDocument/2006/relationships/image" Target="../media/image4.jpeg"/></Relationships>
</file>

<file path=xl/drawings/_rels/drawing6.xml.rels><?xml version="1.0" encoding="UTF-8" standalone="yes"?>
<Relationships xmlns="http://schemas.openxmlformats.org/package/2006/relationships"><Relationship Id="rId1" Type="http://schemas.openxmlformats.org/officeDocument/2006/relationships/image" Target="../media/image4.jpeg"/></Relationships>
</file>

<file path=xl/drawings/_rels/drawing7.xml.rels><?xml version="1.0" encoding="UTF-8" standalone="yes"?>
<Relationships xmlns="http://schemas.openxmlformats.org/package/2006/relationships"><Relationship Id="rId1" Type="http://schemas.openxmlformats.org/officeDocument/2006/relationships/image" Target="../media/image5.jpeg"/></Relationships>
</file>

<file path=xl/drawings/_rels/drawing8.xml.rels><?xml version="1.0" encoding="UTF-8" standalone="yes"?>
<Relationships xmlns="http://schemas.openxmlformats.org/package/2006/relationships"><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editAs="oneCell">
    <xdr:from>
      <xdr:col>2</xdr:col>
      <xdr:colOff>53340</xdr:colOff>
      <xdr:row>0</xdr:row>
      <xdr:rowOff>0</xdr:rowOff>
    </xdr:from>
    <xdr:to>
      <xdr:col>2</xdr:col>
      <xdr:colOff>1867362</xdr:colOff>
      <xdr:row>1</xdr:row>
      <xdr:rowOff>161470</xdr:rowOff>
    </xdr:to>
    <xdr:pic>
      <xdr:nvPicPr>
        <xdr:cNvPr id="2" name="Picture 1">
          <a:extLst>
            <a:ext uri="{FF2B5EF4-FFF2-40B4-BE49-F238E27FC236}">
              <a16:creationId xmlns:a16="http://schemas.microsoft.com/office/drawing/2014/main" xmlns="" id="{99554237-9D23-48B0-B265-0AFBDD5115D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348740" y="0"/>
          <a:ext cx="1814022" cy="54882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53340</xdr:colOff>
      <xdr:row>0</xdr:row>
      <xdr:rowOff>0</xdr:rowOff>
    </xdr:from>
    <xdr:to>
      <xdr:col>2</xdr:col>
      <xdr:colOff>1867362</xdr:colOff>
      <xdr:row>1</xdr:row>
      <xdr:rowOff>161470</xdr:rowOff>
    </xdr:to>
    <xdr:pic>
      <xdr:nvPicPr>
        <xdr:cNvPr id="3" name="Picture 1">
          <a:extLst>
            <a:ext uri="{FF2B5EF4-FFF2-40B4-BE49-F238E27FC236}">
              <a16:creationId xmlns:a16="http://schemas.microsoft.com/office/drawing/2014/main" xmlns="" id="{8697B89D-AD01-4940-9D4A-81BC4DE8328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371600" y="0"/>
          <a:ext cx="1814022" cy="54882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53340</xdr:colOff>
      <xdr:row>0</xdr:row>
      <xdr:rowOff>0</xdr:rowOff>
    </xdr:from>
    <xdr:to>
      <xdr:col>2</xdr:col>
      <xdr:colOff>1867362</xdr:colOff>
      <xdr:row>1</xdr:row>
      <xdr:rowOff>167820</xdr:rowOff>
    </xdr:to>
    <xdr:pic>
      <xdr:nvPicPr>
        <xdr:cNvPr id="2" name="Picture 1">
          <a:extLst>
            <a:ext uri="{FF2B5EF4-FFF2-40B4-BE49-F238E27FC236}">
              <a16:creationId xmlns:a16="http://schemas.microsoft.com/office/drawing/2014/main" xmlns="" id="{065029F1-E0DA-48B2-B382-10631381699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348740" y="0"/>
          <a:ext cx="1814022" cy="54882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0</xdr:colOff>
      <xdr:row>1</xdr:row>
      <xdr:rowOff>9525</xdr:rowOff>
    </xdr:from>
    <xdr:to>
      <xdr:col>27</xdr:col>
      <xdr:colOff>142875</xdr:colOff>
      <xdr:row>48</xdr:row>
      <xdr:rowOff>85725</xdr:rowOff>
    </xdr:to>
    <xdr:pic>
      <xdr:nvPicPr>
        <xdr:cNvPr id="2" name="Picture 1">
          <a:extLst>
            <a:ext uri="{FF2B5EF4-FFF2-40B4-BE49-F238E27FC236}">
              <a16:creationId xmlns:a16="http://schemas.microsoft.com/office/drawing/2014/main" xmlns="" id="{D4CA5706-6038-8791-4F2E-5BF47B02F66F}"/>
            </a:ext>
          </a:extLst>
        </xdr:cNvPr>
        <xdr:cNvPicPr>
          <a:picLocks noChangeAspect="1"/>
        </xdr:cNvPicPr>
      </xdr:nvPicPr>
      <xdr:blipFill>
        <a:blip xmlns:r="http://schemas.openxmlformats.org/officeDocument/2006/relationships" r:embed="rId1"/>
        <a:stretch>
          <a:fillRect/>
        </a:stretch>
      </xdr:blipFill>
      <xdr:spPr>
        <a:xfrm>
          <a:off x="609600" y="352425"/>
          <a:ext cx="15992475" cy="90297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2</xdr:col>
      <xdr:colOff>53340</xdr:colOff>
      <xdr:row>0</xdr:row>
      <xdr:rowOff>0</xdr:rowOff>
    </xdr:from>
    <xdr:to>
      <xdr:col>2</xdr:col>
      <xdr:colOff>1870537</xdr:colOff>
      <xdr:row>1</xdr:row>
      <xdr:rowOff>167820</xdr:rowOff>
    </xdr:to>
    <xdr:pic>
      <xdr:nvPicPr>
        <xdr:cNvPr id="2" name="Picture 1">
          <a:extLst>
            <a:ext uri="{FF2B5EF4-FFF2-40B4-BE49-F238E27FC236}">
              <a16:creationId xmlns:a16="http://schemas.microsoft.com/office/drawing/2014/main" xmlns="" id="{1F76DFB3-872C-4D3A-9B58-3C699CD6FA6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348740" y="0"/>
          <a:ext cx="1817197" cy="548820"/>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2</xdr:col>
      <xdr:colOff>53340</xdr:colOff>
      <xdr:row>0</xdr:row>
      <xdr:rowOff>0</xdr:rowOff>
    </xdr:from>
    <xdr:to>
      <xdr:col>2</xdr:col>
      <xdr:colOff>1870537</xdr:colOff>
      <xdr:row>1</xdr:row>
      <xdr:rowOff>167820</xdr:rowOff>
    </xdr:to>
    <xdr:pic>
      <xdr:nvPicPr>
        <xdr:cNvPr id="2" name="Picture 1">
          <a:extLst>
            <a:ext uri="{FF2B5EF4-FFF2-40B4-BE49-F238E27FC236}">
              <a16:creationId xmlns:a16="http://schemas.microsoft.com/office/drawing/2014/main" xmlns="" id="{42B137DC-E1F4-4B5B-9ECB-67683CF92D3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348740" y="0"/>
          <a:ext cx="1817197" cy="545645"/>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2</xdr:col>
      <xdr:colOff>25400</xdr:colOff>
      <xdr:row>0</xdr:row>
      <xdr:rowOff>0</xdr:rowOff>
    </xdr:from>
    <xdr:to>
      <xdr:col>2</xdr:col>
      <xdr:colOff>1352550</xdr:colOff>
      <xdr:row>1</xdr:row>
      <xdr:rowOff>15422</xdr:rowOff>
    </xdr:to>
    <xdr:pic>
      <xdr:nvPicPr>
        <xdr:cNvPr id="2" name="Picture 1">
          <a:extLst>
            <a:ext uri="{FF2B5EF4-FFF2-40B4-BE49-F238E27FC236}">
              <a16:creationId xmlns:a16="http://schemas.microsoft.com/office/drawing/2014/main" xmlns="" id="{144E68C4-A788-489D-8A3B-448ABAAF601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384300" y="0"/>
          <a:ext cx="1327150" cy="396422"/>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2</xdr:col>
      <xdr:colOff>53340</xdr:colOff>
      <xdr:row>0</xdr:row>
      <xdr:rowOff>0</xdr:rowOff>
    </xdr:from>
    <xdr:to>
      <xdr:col>2</xdr:col>
      <xdr:colOff>1883237</xdr:colOff>
      <xdr:row>1</xdr:row>
      <xdr:rowOff>167820</xdr:rowOff>
    </xdr:to>
    <xdr:pic>
      <xdr:nvPicPr>
        <xdr:cNvPr id="2" name="Picture 1">
          <a:extLst>
            <a:ext uri="{FF2B5EF4-FFF2-40B4-BE49-F238E27FC236}">
              <a16:creationId xmlns:a16="http://schemas.microsoft.com/office/drawing/2014/main" xmlns="" id="{58AF8D4F-F51C-4E2A-BB53-BC6B5FB85E4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348740" y="0"/>
          <a:ext cx="1817197" cy="5456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hatchengineering.sharepoint.com/Users/stol95474/Downloads/Excel-Project-Plan/excel-project-plan-template.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ttings"/>
      <sheetName val="Instructions"/>
      <sheetName val="Acknowledgements"/>
    </sheetNames>
    <sheetDataSet>
      <sheetData sheetId="0"/>
      <sheetData sheetId="1"/>
      <sheetData sheetId="2"/>
    </sheetDataSet>
  </externalBook>
</externalLink>
</file>

<file path=xl/persons/person.xml><?xml version="1.0" encoding="utf-8"?>
<personList xmlns="http://schemas.microsoft.com/office/spreadsheetml/2018/threadedcomments" xmlns:x="http://schemas.openxmlformats.org/spreadsheetml/2006/main">
  <person displayName="Singh, Jaspal" id="{960F473E-E3BD-4CC2-A346-2CF85F658F22}" userId="jaspal.singh@hatch.com" providerId="PeoplePicker"/>
  <person displayName="Brown, Marsha" id="{5D7BF136-B82C-4211-83C8-85FDD9F7C529}" userId="marsha.brown@hatch.com" providerId="PeoplePicker"/>
  <person displayName="Goetz, Melissa" id="{B5A7A4A1-0639-4A12-BAE0-B8A30AAFD07C}" userId="melissa.goetz@hatch.com" providerId="PeoplePicker"/>
  <person displayName="Stols, Tharina" id="{45CE8FC0-ED6D-40BC-BF3F-4223C6D28B0E}" userId="tharina.stols@hatch.com" providerId="PeoplePicker"/>
  <person displayName="Rikley, Kaitlyn" id="{2F70AF21-FDC6-4B72-8F82-8EE42BBCA9BF}" userId="kaitlyn.rikley@hatch.com" providerId="PeoplePicker"/>
  <person displayName="Brown, Marsha" id="{CDE84069-73B6-4BE6-8FC1-C04C13E3DE27}" userId="S::marsha.brown@hatch.com::ef4d41db-5809-4b1d-bb2c-dab2316930e6" providerId="AD"/>
  <person displayName="Jomard, Sandra" id="{48E7854B-E5A3-488A-8417-CC190E147287}" userId="S::sandra.jomard@hatch.com::9480d3d8-985b-46e7-a38c-0b7381b28e3c" providerId="AD"/>
  <person displayName="Stols, Tharina" id="{333CB739-770A-4949-BDA5-D738AA6B0651}" userId="S::tharina.stols@hatch.com::6768becb-5824-4be9-accb-f45170f4996c" providerId="AD"/>
  <person displayName="Rikley, Kaitlyn" id="{495BB09A-B5F1-4CBD-830D-FF386AB765B6}" userId="S::kaitlyn.rikley@hatch.com::cd6df885-e752-48fe-9b25-e3465748bc3a" providerId="AD"/>
  <person displayName="Makaji, Teodora" id="{396660F3-2D67-4190-A2F3-5DCC849A939E}" userId="S::teodora.makaji@hatch.com::29c9f800-29fc-4914-a29f-b32c7cc1e191" providerId="AD"/>
</personList>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C8" dT="2023-10-26T21:54:11.57" personId="{CDE84069-73B6-4BE6-8FC1-C04C13E3DE27}" id="{ADC7B347-C8DC-44B9-9DB8-0FCA0006C504}">
    <text>Add to Development bucket?</text>
  </threadedComment>
  <threadedComment ref="G12" dT="2023-10-26T21:56:21.23" personId="{CDE84069-73B6-4BE6-8FC1-C04C13E3DE27}" id="{0C33369C-CDA9-4EF5-9D15-EE27102DBCBB}">
    <text xml:space="preserve">Cannot start before Oct 30th
</text>
  </threadedComment>
  <threadedComment ref="G13" dT="2023-10-26T21:56:42.52" personId="{CDE84069-73B6-4BE6-8FC1-C04C13E3DE27}" id="{78FD2CD6-C9F4-4E8B-8349-29BBF2098D3B}">
    <text>Cannot start before Oct 30</text>
  </threadedComment>
  <threadedComment ref="D14" dT="2023-10-26T22:00:04.79" personId="{CDE84069-73B6-4BE6-8FC1-C04C13E3DE27}" id="{380F6AA3-910C-44AD-ADDF-EE399E50B6A0}">
    <text>Why isn't communication supporting this?</text>
  </threadedComment>
</ThreadedComments>
</file>

<file path=xl/threadedComments/threadedComment2.xml><?xml version="1.0" encoding="utf-8"?>
<ThreadedComments xmlns="http://schemas.microsoft.com/office/spreadsheetml/2018/threadedcomments" xmlns:x="http://schemas.openxmlformats.org/spreadsheetml/2006/main">
  <threadedComment ref="D22" dT="2023-10-26T21:59:42.89" personId="{CDE84069-73B6-4BE6-8FC1-C04C13E3DE27}" id="{7D07DAE1-3407-418E-AFD1-5E1661951E2F}">
    <text>Why isn't communications supporting this?</text>
  </threadedComment>
  <threadedComment ref="G24" dT="2023-10-26T21:59:22.27" personId="{CDE84069-73B6-4BE6-8FC1-C04C13E3DE27}" id="{84E82869-106A-4E7B-993E-E49BA9DDDE67}">
    <text>Who is the target audience to launch PLP and Checking and reviewing on same date? How is this launching AP or in library? Who is communication coming from?</text>
  </threadedComment>
</ThreadedComments>
</file>

<file path=xl/threadedComments/threadedComment4.xml><?xml version="1.0" encoding="utf-8"?>
<ThreadedComments xmlns="http://schemas.microsoft.com/office/spreadsheetml/2018/threadedcomments" xmlns:x="http://schemas.openxmlformats.org/spreadsheetml/2006/main">
  <threadedComment ref="C5" dT="2022-06-27T18:25:37.27" personId="{396660F3-2D67-4190-A2F3-5DCC849A939E}" id="{668BCB8F-8603-49EA-9542-034962503BCC}">
    <text>@Stols, Tharina done! This can be the template and we can copy for other projects. We should add in the ADDIE framework in here somehow..</text>
    <mentions>
      <mention mentionpersonId="{45CE8FC0-ED6D-40BC-BF3F-4223C6D28B0E}" mentionId="{379CCBC2-061A-44EC-9F8C-13B4E6B5689E}" startIndex="0" length="15"/>
    </mentions>
  </threadedComment>
  <threadedComment ref="C5" dT="2022-06-28T15:13:44.95" personId="{333CB739-770A-4949-BDA5-D738AA6B0651}" id="{CBB79C7A-18F2-43EF-85D8-9E2F226476EA}" parentId="{668BCB8F-8603-49EA-9542-034962503BCC}">
    <text>I wonder if the ADDIE phases can maybe be column B?</text>
  </threadedComment>
</ThreadedComments>
</file>

<file path=xl/threadedComments/threadedComment5.xml><?xml version="1.0" encoding="utf-8"?>
<ThreadedComments xmlns="http://schemas.microsoft.com/office/spreadsheetml/2018/threadedcomments" xmlns:x="http://schemas.openxmlformats.org/spreadsheetml/2006/main">
  <threadedComment ref="C5" dT="2022-06-27T18:25:37.27" personId="{396660F3-2D67-4190-A2F3-5DCC849A939E}" id="{CAE21C8E-E984-4AE6-B7B7-8D1B57CDF3B3}" done="1">
    <text>@Stols, Tharina done! This can be the template and we can copy for other projects. We should add in the ADDIE framework in here somehow..</text>
    <mentions>
      <mention mentionpersonId="{45CE8FC0-ED6D-40BC-BF3F-4223C6D28B0E}" mentionId="{0F33E884-2E84-4625-BB3D-73B584662339}" startIndex="0" length="15"/>
    </mentions>
  </threadedComment>
  <threadedComment ref="C5" dT="2022-06-28T15:13:44.95" personId="{333CB739-770A-4949-BDA5-D738AA6B0651}" id="{2B104330-5BF1-49BA-B961-86DC7EF30082}" parentId="{CAE21C8E-E984-4AE6-B7B7-8D1B57CDF3B3}">
    <text>I wonder if the ADDIE phases can maybe be column B?</text>
  </threadedComment>
  <threadedComment ref="C16" dT="2025-02-04T18:21:17.06" personId="{495BB09A-B5F1-4CBD-830D-FF386AB765B6}" id="{030C1E16-D2A7-48F3-8D7A-72744CD06370}">
    <text xml:space="preserve">Make sure to separate sharepoint page tasks 
</text>
  </threadedComment>
  <threadedComment ref="C42" dT="2025-02-04T18:50:16.94" personId="{495BB09A-B5F1-4CBD-830D-FF386AB765B6}" id="{4E90CE33-FECF-4858-A28B-63F1E7615DEB}">
    <text xml:space="preserve">Make sure you update each into their separate sections 
</text>
  </threadedComment>
  <threadedComment ref="C49" dT="2025-02-04T18:50:16.94" personId="{495BB09A-B5F1-4CBD-830D-FF386AB765B6}" id="{1CCFEF9D-F7F8-40FD-A26F-F128B7E03C5B}">
    <text xml:space="preserve">Make sure you update each into their separate sections 
</text>
  </threadedComment>
</ThreadedComments>
</file>

<file path=xl/threadedComments/threadedComment6.xml><?xml version="1.0" encoding="utf-8"?>
<ThreadedComments xmlns="http://schemas.microsoft.com/office/spreadsheetml/2018/threadedcomments" xmlns:x="http://schemas.openxmlformats.org/spreadsheetml/2006/main">
  <threadedComment ref="F9" dT="2024-12-11T16:48:39.44" personId="{48E7854B-E5A3-488A-8417-CC190E147287}" id="{BD9C5E21-B56B-4755-A1C5-363E3E5829AC}">
    <text>@Singh, Jaspal @Rikley, Kaitlyn @Brown, Marsha hello, for our meeting on friday , I have reviewed some dates on the overview schedule plan, can you have a look at them ? Also, I think the e-learning templates can be reduced as we might re-use the navigation template , won't we ?</text>
    <mentions>
      <mention mentionpersonId="{960F473E-E3BD-4CC2-A346-2CF85F658F22}" mentionId="{C1FDF85D-3E23-4F9D-AEDF-27FFDFD89047}" startIndex="0" length="14"/>
      <mention mentionpersonId="{2F70AF21-FDC6-4B72-8F82-8EE42BBCA9BF}" mentionId="{C6D763E6-1ADD-4A84-8C74-97F026F44E73}" startIndex="15" length="16"/>
      <mention mentionpersonId="{5D7BF136-B82C-4211-83C8-85FDD9F7C529}" mentionId="{B4A29113-3643-4D14-A814-FB0872C8CCAD}" startIndex="32" length="14"/>
    </mentions>
  </threadedComment>
  <threadedComment ref="F9" dT="2024-12-11T18:27:24.49" personId="{495BB09A-B5F1-4CBD-830D-FF386AB765B6}" id="{E48D5616-299C-4FC6-92CB-0FCBA707C95C}" parentId="{BD9C5E21-B56B-4755-A1C5-363E3E5829AC}">
    <text xml:space="preserve">I think we can have a draft of learning objectives by next Friday 
I think you are likely right on the eLearning template
</text>
  </threadedComment>
</ThreadedComments>
</file>

<file path=xl/threadedComments/threadedComment7.xml><?xml version="1.0" encoding="utf-8"?>
<ThreadedComments xmlns="http://schemas.microsoft.com/office/spreadsheetml/2018/threadedcomments" xmlns:x="http://schemas.openxmlformats.org/spreadsheetml/2006/main">
  <threadedComment ref="C12" dT="2024-10-08T16:35:12.06" personId="{48E7854B-E5A3-488A-8417-CC190E147287}" id="{281E00C3-AF7B-4C4A-9595-58F5E27AF38C}">
    <text>@Brown, Marsha @Goetz, Melissa @Rikley, Kaitlyn please add your comments by EODif possible. Thank you</text>
    <mentions>
      <mention mentionpersonId="{5D7BF136-B82C-4211-83C8-85FDD9F7C529}" mentionId="{04FC303D-D0B7-4AF8-B1EE-687933737A0B}" startIndex="0" length="14"/>
      <mention mentionpersonId="{B5A7A4A1-0639-4A12-BAE0-B8A30AAFD07C}" mentionId="{11BA2C3C-40C2-4CEA-8B98-FEDBD79AF25E}" startIndex="15" length="15"/>
      <mention mentionpersonId="{2F70AF21-FDC6-4B72-8F82-8EE42BBCA9BF}" mentionId="{7AB70D56-AC50-4340-ADC2-F66635D20819}" startIndex="31" length="16"/>
    </mentions>
  </threadedComment>
  <threadedComment ref="C14" dT="2024-10-08T16:26:54.92" personId="{48E7854B-E5A3-488A-8417-CC190E147287}" id="{F41241A0-B8E4-409F-B5BF-A003C5F4375D}">
    <text xml:space="preserve">@Brown, Marsha @Rikley, Kaitlyn @Goetz, Melissa  raw 14 - considering that they are going to release the several portions at different time, I,ve changed the dates to reflect that we expect the first draft of the last portion to be released for review on oct 25 </text>
    <mentions>
      <mention mentionpersonId="{5D7BF136-B82C-4211-83C8-85FDD9F7C529}" mentionId="{B1C33B7B-9360-4547-B8C3-49DAA5CE2108}" startIndex="0" length="14"/>
      <mention mentionpersonId="{2F70AF21-FDC6-4B72-8F82-8EE42BBCA9BF}" mentionId="{FC4EBD36-BD4E-420B-B4C0-79C64550FB9F}" startIndex="15" length="16"/>
      <mention mentionpersonId="{B5A7A4A1-0639-4A12-BAE0-B8A30AAFD07C}" mentionId="{7EDCD04E-88FF-4D9C-90FF-6A0641C46FF7}" startIndex="32" length="15"/>
    </mentions>
  </threadedComment>
  <threadedComment ref="C15" dT="2024-10-08T16:26:54.92" personId="{48E7854B-E5A3-488A-8417-CC190E147287}" id="{98644492-0258-4EF2-8CE4-FF514DAEA1EA}">
    <text xml:space="preserve">@Brown, Marsha @Rikley, Kaitlyn @Goetz, Melissa  raw 14 - considering that they are going to release the several portions at different time, I,ve changed the dates to reflect that we expect the first draft of the last portion to be released for review on oct 25 </text>
    <mentions>
      <mention mentionpersonId="{5D7BF136-B82C-4211-83C8-85FDD9F7C529}" mentionId="{EC6CEE3E-D7EE-4FAD-B9D2-17B85E792C21}" startIndex="0" length="14"/>
      <mention mentionpersonId="{2F70AF21-FDC6-4B72-8F82-8EE42BBCA9BF}" mentionId="{79A442CE-D770-48AA-A148-EB7ED0427F88}" startIndex="15" length="16"/>
      <mention mentionpersonId="{B5A7A4A1-0639-4A12-BAE0-B8A30AAFD07C}" mentionId="{93714432-51F7-4A2C-BEB2-59CFAE694C38}" startIndex="32" length="15"/>
    </mentions>
  </threadedComment>
  <threadedComment ref="C16" dT="2024-10-08T16:26:54.92" personId="{48E7854B-E5A3-488A-8417-CC190E147287}" id="{3D905214-176C-45D1-81D7-0BAC4EAE1220}">
    <text xml:space="preserve">@Brown, Marsha @Rikley, Kaitlyn @Goetz, Melissa  raw 14 - considering that they are going to release the several portions at different time, I,ve changed the dates to reflect that we expect the first draft of the last portion to be released for review on oct 25 </text>
    <mentions>
      <mention mentionpersonId="{5D7BF136-B82C-4211-83C8-85FDD9F7C529}" mentionId="{B452E186-E873-4F41-B088-074D6FE617A8}" startIndex="0" length="14"/>
      <mention mentionpersonId="{2F70AF21-FDC6-4B72-8F82-8EE42BBCA9BF}" mentionId="{631EA7F0-F76C-4ADF-9B52-01184E386CFB}" startIndex="15" length="16"/>
      <mention mentionpersonId="{B5A7A4A1-0639-4A12-BAE0-B8A30AAFD07C}" mentionId="{DA2BB894-D6C3-47B0-B68A-AFB1FA552107}" startIndex="32" length="15"/>
    </mentions>
  </threadedComment>
  <threadedComment ref="C26" dT="2024-11-26T18:34:19.80" personId="{48E7854B-E5A3-488A-8417-CC190E147287}" id="{B8E574F1-C6E0-497F-9363-164919B36771}">
    <text>@Singh, Jaspal @Brown, Marsha  do you think this timeline is still accurate for the e-learning template ? where do you think you will be by dec 20th ?</text>
    <mentions>
      <mention mentionpersonId="{960F473E-E3BD-4CC2-A346-2CF85F658F22}" mentionId="{28F5FB51-32BD-4919-B7EE-C66C95A40C5F}" startIndex="0" length="14"/>
      <mention mentionpersonId="{5D7BF136-B82C-4211-83C8-85FDD9F7C529}" mentionId="{5B5421FB-6B7F-4D60-9572-7E7C8CB7266D}" startIndex="15" length="14"/>
    </mentions>
  </threadedComment>
  <threadedComment ref="C51" dT="2024-10-04T17:52:22.37" personId="{48E7854B-E5A3-488A-8417-CC190E147287}" id="{0C3E460A-7F01-4096-BFEB-E14873D4DAE6}">
    <text>@Brown, Marsha @Goetz, Melissa @Rikley, Kaitlyn Can you also have a look at the implementation part and add your comments ? Raws missing, When can we startd working on this part
?</text>
    <mentions>
      <mention mentionpersonId="{5D7BF136-B82C-4211-83C8-85FDD9F7C529}" mentionId="{67FD54DE-03F7-4253-AE59-F29DA8486EE5}" startIndex="0" length="14"/>
      <mention mentionpersonId="{B5A7A4A1-0639-4A12-BAE0-B8A30AAFD07C}" mentionId="{358BD37A-9764-43E0-A36C-E78027636C42}" startIndex="15" length="15"/>
      <mention mentionpersonId="{2F70AF21-FDC6-4B72-8F82-8EE42BBCA9BF}" mentionId="{1AF1722D-CFF3-4CCB-86F4-B286EA88C38F}" startIndex="31" length="16"/>
    </mentions>
  </threadedComment>
</ThreadedComments>
</file>

<file path=xl/worksheets/_rels/sheet1.xml.rels><?xml version="1.0" encoding="UTF-8" standalone="yes"?>
<Relationships xmlns="http://schemas.openxmlformats.org/package/2006/relationships"><Relationship Id="rId8" Type="http://schemas.openxmlformats.org/officeDocument/2006/relationships/hyperlink" Target="https://hatchengineering.sharepoint.com/HatchPeopleDevelopmentTeam/:x:/r/sites/HatchPeopleDevelopmentTeam/Shared%20Documents/Learning/Hatch%20Learning/Administrative%20Files/HatchLearningTaxonomy.xlsx?d=wb04ec0ed092b44e4b3bc3baff5ad76d6&amp;csf=1&amp;web=1&amp;e=whmPFf" TargetMode="External"/><Relationship Id="rId3" Type="http://schemas.openxmlformats.org/officeDocument/2006/relationships/hyperlink" Target="https://hatchengineering.sharepoint.com/HatchPeopleDevelopmentTeam/:f:/r/sites/LMSImplementation/Hatch%20Learning%20Content/Templates/Hatch%20Opening%20%26%20Closing%20Slides?csf=1&amp;web=1&amp;e=Ci32ty" TargetMode="External"/><Relationship Id="rId7" Type="http://schemas.openxmlformats.org/officeDocument/2006/relationships/hyperlink" Target="https://hatchengineering.sharepoint.com/HatchPeopleDevelopmentTeam/Shared%20Documents/Learning/Learning%20Projects/FY24/Course%20Review%20Template.docx" TargetMode="External"/><Relationship Id="rId2" Type="http://schemas.openxmlformats.org/officeDocument/2006/relationships/hyperlink" Target="https://teams.microsoft.com/l/entity/com.microsoft.teamspace.tab.planner/_djb2_msteams_prefix_211562864?context=%7B%22subEntityId%22%3A%22%22%2C%22channelId%22%3A%2219%3A9f3cb43aec5a42da8326dd848dd147e7%40thread.tacv2%22%7D&amp;groupId=665a9d01-ece5-43b4-a127-7a36ac896acf&amp;tenantId=e354cba3-2efc-41cb-9647-b0588f9346ab" TargetMode="External"/><Relationship Id="rId1" Type="http://schemas.openxmlformats.org/officeDocument/2006/relationships/hyperlink" Target="https://hatchengineering.sharepoint.com/HatchPeopleDevelopmentTeam/:p:/r/sites/LMSImplementation/Hatch%20Learning%20Content/Templates/Hatch%20Learning%20Intake.pptx?d=w4a544e0c9b174adebf3860de9a0b99da&amp;csf=1&amp;web=1&amp;e=TzI9Ex" TargetMode="External"/><Relationship Id="rId6" Type="http://schemas.openxmlformats.org/officeDocument/2006/relationships/hyperlink" Target="https://hatchengineering.sharepoint.com/HatchPeopleDevelopmentTeam/Shared%20Documents/Learning/Learning%20Projects/FY24/Course%20Review%20Template.docx" TargetMode="External"/><Relationship Id="rId5" Type="http://schemas.openxmlformats.org/officeDocument/2006/relationships/hyperlink" Target="https://hatchengineering.sharepoint.com/HatchPeopleDevelopmentTeam/:w:/r/sites/HatchPeopleDevelopmentTeam/Shared%20Documents/Learning/Hatch%20Learning/Templates/Peer%20Review%20Template.docx?d=w777de1ca59bb42878d876d1e0199c3ff&amp;csf=1&amp;web=1&amp;e=leGSg6" TargetMode="External"/><Relationship Id="rId10" Type="http://schemas.openxmlformats.org/officeDocument/2006/relationships/hyperlink" Target="https://hatchengineering.sharepoint.com/HatchPeopleDevelopmentTeam/:w:/r/sites/HatchPeopleDevelopmentTeam/Shared%20Documents/Learning/Hatch%20Learning/Templates/Launch%20Checklist%20Template.docx?d=w956e88a604a048d19741b474e7827f93&amp;csf=1&amp;web=1&amp;e=xq0Rx6" TargetMode="External"/><Relationship Id="rId4" Type="http://schemas.openxmlformats.org/officeDocument/2006/relationships/hyperlink" Target="https://hatchengineering.sharepoint.com/HatchPeopleDevelopmentTeam/Shared%20Documents/Learning/Learning%20Projects/Forms/AllItems.aspx?newTargetListUrl=%2Fsites%2FLMSImplementation%2FHatch%20Learning%20Content&amp;viewpath=%2Fsites%2FLMSImplementation%2FHatch%20Learning%20Content%2FForms%2FAllItems%2Easpx&amp;id=%2Fsites%2FLMSImplementation%2FHatch%20Learning%20Content%2FTemplates&amp;viewid=218c9003%2D95fa%2D41a8%2D86f3%2Da02b2213a024" TargetMode="External"/><Relationship Id="rId9" Type="http://schemas.openxmlformats.org/officeDocument/2006/relationships/hyperlink" Target="https://hatchengineering.sharepoint.com/HatchPeopleDevelopmentTeam/Shared%20Documents/Learning/Learning%20Projects/FY24/Course%20Review%20Template.docx" TargetMode="Externa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microsoft.com/office/2017/10/relationships/threadedComment" Target="../threadedComments/threadedComment2.xml"/><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5.xml"/><Relationship Id="rId1" Type="http://schemas.openxmlformats.org/officeDocument/2006/relationships/printerSettings" Target="../printerSettings/printerSettings4.bin"/><Relationship Id="rId5" Type="http://schemas.microsoft.com/office/2017/10/relationships/threadedComment" Target="../threadedComments/threadedComment4.xml"/><Relationship Id="rId4" Type="http://schemas.openxmlformats.org/officeDocument/2006/relationships/comments" Target="../comments3.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6.xml"/><Relationship Id="rId1" Type="http://schemas.openxmlformats.org/officeDocument/2006/relationships/printerSettings" Target="../printerSettings/printerSettings5.bin"/><Relationship Id="rId5" Type="http://schemas.microsoft.com/office/2017/10/relationships/threadedComment" Target="../threadedComments/threadedComment5.xml"/><Relationship Id="rId4" Type="http://schemas.openxmlformats.org/officeDocument/2006/relationships/comments" Target="../comments4.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7.xml"/><Relationship Id="rId1" Type="http://schemas.openxmlformats.org/officeDocument/2006/relationships/printerSettings" Target="../printerSettings/printerSettings6.bin"/><Relationship Id="rId5" Type="http://schemas.microsoft.com/office/2017/10/relationships/threadedComment" Target="../threadedComments/threadedComment6.xml"/><Relationship Id="rId4" Type="http://schemas.openxmlformats.org/officeDocument/2006/relationships/comments" Target="../comments5.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8.xml"/><Relationship Id="rId1" Type="http://schemas.openxmlformats.org/officeDocument/2006/relationships/printerSettings" Target="../printerSettings/printerSettings7.bin"/><Relationship Id="rId5" Type="http://schemas.microsoft.com/office/2017/10/relationships/threadedComment" Target="../threadedComments/threadedComment7.xml"/><Relationship Id="rId4" Type="http://schemas.openxmlformats.org/officeDocument/2006/relationships/comments" Target="../comments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F33"/>
  <sheetViews>
    <sheetView workbookViewId="0">
      <selection activeCell="C13" sqref="C13"/>
    </sheetView>
  </sheetViews>
  <sheetFormatPr defaultColWidth="9.21875" defaultRowHeight="14.4" x14ac:dyDescent="0.3"/>
  <cols>
    <col min="2" max="2" width="17.77734375" customWidth="1"/>
    <col min="3" max="3" width="52.44140625" customWidth="1"/>
    <col min="4" max="4" width="28.21875" bestFit="1" customWidth="1"/>
    <col min="5" max="5" width="20.77734375" customWidth="1"/>
    <col min="6" max="6" width="43.77734375" customWidth="1"/>
  </cols>
  <sheetData>
    <row r="3" spans="2:6" ht="23.4" x14ac:dyDescent="0.45">
      <c r="B3" s="68" t="s">
        <v>13</v>
      </c>
    </row>
    <row r="5" spans="2:6" x14ac:dyDescent="0.3">
      <c r="B5" s="70" t="s">
        <v>14</v>
      </c>
      <c r="C5" s="71" t="s">
        <v>15</v>
      </c>
      <c r="D5" s="72" t="s">
        <v>16</v>
      </c>
      <c r="E5" s="73" t="s">
        <v>17</v>
      </c>
      <c r="F5" s="74" t="s">
        <v>18</v>
      </c>
    </row>
    <row r="6" spans="2:6" ht="28.8" x14ac:dyDescent="0.3">
      <c r="B6" s="186" t="s">
        <v>19</v>
      </c>
      <c r="C6" s="75" t="s">
        <v>20</v>
      </c>
      <c r="D6" s="76" t="s">
        <v>21</v>
      </c>
      <c r="E6" s="77" t="s">
        <v>22</v>
      </c>
      <c r="F6" s="78" t="s">
        <v>23</v>
      </c>
    </row>
    <row r="7" spans="2:6" x14ac:dyDescent="0.3">
      <c r="B7" s="186"/>
      <c r="C7" s="75" t="s">
        <v>24</v>
      </c>
      <c r="D7" s="76" t="s">
        <v>21</v>
      </c>
      <c r="E7" s="77" t="s">
        <v>25</v>
      </c>
      <c r="F7" s="78" t="s">
        <v>26</v>
      </c>
    </row>
    <row r="8" spans="2:6" ht="28.8" x14ac:dyDescent="0.3">
      <c r="B8" s="187" t="s">
        <v>5</v>
      </c>
      <c r="C8" s="79" t="s">
        <v>27</v>
      </c>
      <c r="D8" s="80" t="s">
        <v>28</v>
      </c>
      <c r="E8" s="81" t="s">
        <v>29</v>
      </c>
      <c r="F8" s="78" t="s">
        <v>30</v>
      </c>
    </row>
    <row r="9" spans="2:6" ht="28.8" x14ac:dyDescent="0.3">
      <c r="B9" s="187"/>
      <c r="C9" s="79" t="s">
        <v>31</v>
      </c>
      <c r="D9" s="80" t="s">
        <v>21</v>
      </c>
      <c r="E9" s="81" t="s">
        <v>32</v>
      </c>
      <c r="F9" s="82" t="s">
        <v>33</v>
      </c>
    </row>
    <row r="10" spans="2:6" ht="28.8" x14ac:dyDescent="0.3">
      <c r="B10" s="187"/>
      <c r="C10" s="79" t="s">
        <v>34</v>
      </c>
      <c r="D10" s="80" t="s">
        <v>28</v>
      </c>
      <c r="E10" s="81" t="s">
        <v>29</v>
      </c>
      <c r="F10" s="82" t="s">
        <v>35</v>
      </c>
    </row>
    <row r="11" spans="2:6" ht="28.8" x14ac:dyDescent="0.3">
      <c r="B11" s="188"/>
      <c r="C11" s="83" t="s">
        <v>36</v>
      </c>
      <c r="D11" s="84" t="s">
        <v>21</v>
      </c>
      <c r="E11" s="85" t="s">
        <v>25</v>
      </c>
      <c r="F11" s="86" t="s">
        <v>37</v>
      </c>
    </row>
    <row r="12" spans="2:6" x14ac:dyDescent="0.3">
      <c r="B12" s="189" t="s">
        <v>38</v>
      </c>
      <c r="C12" s="190"/>
      <c r="D12" s="190"/>
      <c r="E12" s="190"/>
      <c r="F12" s="191"/>
    </row>
    <row r="13" spans="2:6" x14ac:dyDescent="0.3">
      <c r="B13" s="192" t="s">
        <v>39</v>
      </c>
      <c r="C13" s="87" t="s">
        <v>40</v>
      </c>
      <c r="D13" s="88" t="s">
        <v>21</v>
      </c>
      <c r="E13" s="89" t="s">
        <v>41</v>
      </c>
      <c r="F13" s="90" t="s">
        <v>42</v>
      </c>
    </row>
    <row r="14" spans="2:6" ht="28.8" x14ac:dyDescent="0.3">
      <c r="B14" s="187"/>
      <c r="C14" s="79" t="s">
        <v>43</v>
      </c>
      <c r="D14" s="91" t="s">
        <v>44</v>
      </c>
      <c r="E14" s="81" t="s">
        <v>45</v>
      </c>
      <c r="F14" s="82"/>
    </row>
    <row r="15" spans="2:6" x14ac:dyDescent="0.3">
      <c r="B15" s="187"/>
      <c r="C15" s="79" t="s">
        <v>46</v>
      </c>
      <c r="D15" s="80" t="s">
        <v>21</v>
      </c>
      <c r="E15" s="81" t="s">
        <v>47</v>
      </c>
      <c r="F15" s="78" t="s">
        <v>48</v>
      </c>
    </row>
    <row r="16" spans="2:6" ht="28.8" x14ac:dyDescent="0.3">
      <c r="B16" s="187"/>
      <c r="C16" s="92" t="s">
        <v>49</v>
      </c>
      <c r="D16" s="91" t="s">
        <v>21</v>
      </c>
      <c r="E16" s="193" t="s">
        <v>29</v>
      </c>
      <c r="F16" s="78" t="s">
        <v>50</v>
      </c>
    </row>
    <row r="17" spans="2:6" x14ac:dyDescent="0.3">
      <c r="B17" s="187"/>
      <c r="C17" s="92" t="s">
        <v>51</v>
      </c>
      <c r="D17" s="91" t="s">
        <v>21</v>
      </c>
      <c r="E17" s="193"/>
      <c r="F17" s="82"/>
    </row>
    <row r="18" spans="2:6" ht="28.8" x14ac:dyDescent="0.3">
      <c r="B18" s="187"/>
      <c r="C18" s="92" t="s">
        <v>52</v>
      </c>
      <c r="D18" s="91" t="s">
        <v>21</v>
      </c>
      <c r="E18" s="193"/>
      <c r="F18" s="82" t="s">
        <v>53</v>
      </c>
    </row>
    <row r="19" spans="2:6" x14ac:dyDescent="0.3">
      <c r="B19" s="188"/>
      <c r="C19" s="93" t="s">
        <v>54</v>
      </c>
      <c r="D19" s="94" t="s">
        <v>44</v>
      </c>
      <c r="E19" s="85" t="s">
        <v>32</v>
      </c>
      <c r="F19" s="86" t="s">
        <v>55</v>
      </c>
    </row>
    <row r="20" spans="2:6" x14ac:dyDescent="0.3">
      <c r="B20" s="194" t="s">
        <v>38</v>
      </c>
      <c r="C20" s="195"/>
      <c r="D20" s="195"/>
      <c r="E20" s="195"/>
      <c r="F20" s="196"/>
    </row>
    <row r="21" spans="2:6" ht="28.8" x14ac:dyDescent="0.3">
      <c r="B21" s="192" t="s">
        <v>56</v>
      </c>
      <c r="C21" s="95" t="s">
        <v>57</v>
      </c>
      <c r="D21" s="96" t="s">
        <v>44</v>
      </c>
      <c r="E21" s="67" t="s">
        <v>58</v>
      </c>
      <c r="F21" s="90" t="s">
        <v>59</v>
      </c>
    </row>
    <row r="22" spans="2:6" x14ac:dyDescent="0.3">
      <c r="B22" s="187"/>
      <c r="C22" s="92" t="s">
        <v>60</v>
      </c>
      <c r="D22" s="91" t="s">
        <v>61</v>
      </c>
      <c r="E22" s="66" t="s">
        <v>47</v>
      </c>
      <c r="F22" s="78"/>
    </row>
    <row r="23" spans="2:6" ht="28.8" x14ac:dyDescent="0.3">
      <c r="B23" s="187"/>
      <c r="C23" s="92" t="s">
        <v>62</v>
      </c>
      <c r="D23" s="91" t="s">
        <v>63</v>
      </c>
      <c r="E23" s="81" t="s">
        <v>29</v>
      </c>
      <c r="F23" s="78" t="s">
        <v>64</v>
      </c>
    </row>
    <row r="24" spans="2:6" ht="28.8" x14ac:dyDescent="0.3">
      <c r="B24" s="188"/>
      <c r="C24" s="93" t="s">
        <v>65</v>
      </c>
      <c r="D24" s="94" t="s">
        <v>28</v>
      </c>
      <c r="E24" s="85" t="s">
        <v>47</v>
      </c>
      <c r="F24" s="97"/>
    </row>
    <row r="25" spans="2:6" x14ac:dyDescent="0.3">
      <c r="B25" s="194" t="s">
        <v>38</v>
      </c>
      <c r="C25" s="195"/>
      <c r="D25" s="195"/>
      <c r="E25" s="195"/>
      <c r="F25" s="196"/>
    </row>
    <row r="26" spans="2:6" ht="43.2" x14ac:dyDescent="0.3">
      <c r="B26" s="192" t="s">
        <v>66</v>
      </c>
      <c r="C26" s="95" t="s">
        <v>67</v>
      </c>
      <c r="D26" s="96" t="s">
        <v>44</v>
      </c>
      <c r="E26" s="98" t="s">
        <v>68</v>
      </c>
      <c r="F26" s="90" t="s">
        <v>69</v>
      </c>
    </row>
    <row r="27" spans="2:6" x14ac:dyDescent="0.3">
      <c r="B27" s="187"/>
      <c r="C27" s="92" t="s">
        <v>70</v>
      </c>
      <c r="D27" s="91" t="s">
        <v>71</v>
      </c>
      <c r="E27" s="193" t="s">
        <v>29</v>
      </c>
      <c r="F27" s="82"/>
    </row>
    <row r="28" spans="2:6" x14ac:dyDescent="0.3">
      <c r="B28" s="188"/>
      <c r="C28" s="93" t="s">
        <v>51</v>
      </c>
      <c r="D28" s="94" t="s">
        <v>21</v>
      </c>
      <c r="E28" s="197"/>
      <c r="F28" s="86"/>
    </row>
    <row r="29" spans="2:6" x14ac:dyDescent="0.3">
      <c r="B29" s="194" t="s">
        <v>38</v>
      </c>
      <c r="C29" s="195"/>
      <c r="D29" s="195"/>
      <c r="E29" s="195"/>
      <c r="F29" s="196"/>
    </row>
    <row r="30" spans="2:6" ht="28.8" x14ac:dyDescent="0.3">
      <c r="B30" s="192" t="s">
        <v>72</v>
      </c>
      <c r="C30" s="95" t="s">
        <v>73</v>
      </c>
      <c r="D30" s="96" t="s">
        <v>44</v>
      </c>
      <c r="E30" s="98" t="s">
        <v>68</v>
      </c>
      <c r="F30" s="99"/>
    </row>
    <row r="31" spans="2:6" x14ac:dyDescent="0.3">
      <c r="B31" s="198"/>
      <c r="C31" s="100" t="s">
        <v>74</v>
      </c>
      <c r="D31" s="101" t="s">
        <v>44</v>
      </c>
      <c r="E31" s="102" t="s">
        <v>47</v>
      </c>
      <c r="F31" s="103" t="s">
        <v>75</v>
      </c>
    </row>
    <row r="32" spans="2:6" x14ac:dyDescent="0.3">
      <c r="B32" s="199"/>
      <c r="C32" s="104" t="s">
        <v>76</v>
      </c>
      <c r="D32" s="105" t="s">
        <v>44</v>
      </c>
      <c r="E32" s="106" t="s">
        <v>47</v>
      </c>
      <c r="F32" s="107"/>
    </row>
    <row r="33" spans="2:6" x14ac:dyDescent="0.3">
      <c r="B33" s="185" t="s">
        <v>77</v>
      </c>
      <c r="C33" s="185"/>
      <c r="D33" s="185"/>
      <c r="E33" s="185"/>
      <c r="F33" s="185"/>
    </row>
  </sheetData>
  <mergeCells count="13">
    <mergeCell ref="B33:F33"/>
    <mergeCell ref="B6:B7"/>
    <mergeCell ref="B8:B11"/>
    <mergeCell ref="B12:F12"/>
    <mergeCell ref="B13:B19"/>
    <mergeCell ref="E16:E18"/>
    <mergeCell ref="B20:F20"/>
    <mergeCell ref="B21:B24"/>
    <mergeCell ref="B25:F25"/>
    <mergeCell ref="B26:B28"/>
    <mergeCell ref="E27:E28"/>
    <mergeCell ref="B29:F29"/>
    <mergeCell ref="B30:B32"/>
  </mergeCells>
  <hyperlinks>
    <hyperlink ref="F8" r:id="rId1" display="../../../../:p:/r/sites/LMSImplementation/Hatch Learning Content/Templates/Hatch Learning Intake.pptx?d=w4a544e0c9b174adebf3860de9a0b99da&amp;csf=1&amp;web=1&amp;e=TzI9Ex"/>
    <hyperlink ref="F7" r:id="rId2"/>
    <hyperlink ref="F13" r:id="rId3" display="Use Hatch Template"/>
    <hyperlink ref="F6" r:id="rId4"/>
    <hyperlink ref="F15" r:id="rId5"/>
    <hyperlink ref="F16" r:id="rId6" display="Course Review Template.docx"/>
    <hyperlink ref="F23" r:id="rId7" display="Course Review Template.docx"/>
    <hyperlink ref="F21" r:id="rId8"/>
    <hyperlink ref="F26" r:id="rId9" display="Course Review Template.docx"/>
    <hyperlink ref="F31" r:id="rId10" display="https://hatchengineering.sharepoint.com/:w:/r/sites/HatchPeopleDevelopmentTeam/Shared%20Documents/Learning/Hatch%20Learning/Templates/Launch%20Checklist%20Template.docx?d=w956e88a604a048d19741b474e7827f93&amp;csf=1&amp;web=1&amp;e=xq0Rx6"/>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C2:IU22"/>
  <sheetViews>
    <sheetView zoomScaleNormal="100" workbookViewId="0">
      <selection activeCell="C15" sqref="C15"/>
    </sheetView>
  </sheetViews>
  <sheetFormatPr defaultColWidth="9.21875" defaultRowHeight="30" customHeight="1" x14ac:dyDescent="0.3"/>
  <cols>
    <col min="2" max="2" width="10.21875" customWidth="1"/>
    <col min="3" max="3" width="72.77734375" customWidth="1"/>
    <col min="4" max="4" width="26.21875" bestFit="1" customWidth="1"/>
    <col min="5" max="5" width="26.21875" customWidth="1"/>
    <col min="6" max="6" width="13.21875" hidden="1" customWidth="1"/>
    <col min="7" max="7" width="10.44140625" style="1" customWidth="1"/>
    <col min="8" max="8" width="12.77734375" customWidth="1"/>
    <col min="9" max="9" width="2.77734375" customWidth="1"/>
    <col min="10" max="10" width="0" hidden="1" customWidth="1"/>
    <col min="11" max="129" width="3" customWidth="1"/>
    <col min="130" max="255" width="3.21875" customWidth="1"/>
  </cols>
  <sheetData>
    <row r="2" spans="3:255" ht="28.8" x14ac:dyDescent="0.55000000000000004">
      <c r="C2" s="65" t="s">
        <v>92</v>
      </c>
      <c r="D2" s="5"/>
      <c r="E2" s="5"/>
      <c r="F2" s="6"/>
      <c r="G2" s="7"/>
      <c r="H2" s="8"/>
      <c r="J2" s="6"/>
      <c r="K2" s="4"/>
      <c r="AD2" s="69"/>
    </row>
    <row r="3" spans="3:255" ht="18" x14ac:dyDescent="0.3">
      <c r="C3" s="9"/>
      <c r="D3" s="203" t="s">
        <v>93</v>
      </c>
      <c r="E3" s="203"/>
      <c r="F3" s="204"/>
      <c r="G3" s="205">
        <v>45201</v>
      </c>
      <c r="H3" s="206"/>
    </row>
    <row r="4" spans="3:255" ht="14.4" x14ac:dyDescent="0.3">
      <c r="C4" t="s">
        <v>94</v>
      </c>
      <c r="D4" s="203" t="s">
        <v>78</v>
      </c>
      <c r="E4" s="203"/>
      <c r="F4" s="204"/>
      <c r="G4" s="10">
        <v>1</v>
      </c>
      <c r="K4" s="200">
        <f>K5</f>
        <v>45201</v>
      </c>
      <c r="L4" s="201"/>
      <c r="M4" s="201"/>
      <c r="N4" s="201"/>
      <c r="O4" s="201"/>
      <c r="P4" s="201"/>
      <c r="Q4" s="202"/>
      <c r="R4" s="200">
        <f>R5</f>
        <v>45208</v>
      </c>
      <c r="S4" s="201"/>
      <c r="T4" s="201"/>
      <c r="U4" s="201"/>
      <c r="V4" s="201"/>
      <c r="W4" s="201"/>
      <c r="X4" s="202"/>
      <c r="Y4" s="200">
        <f>Y5</f>
        <v>45215</v>
      </c>
      <c r="Z4" s="201"/>
      <c r="AA4" s="201"/>
      <c r="AB4" s="201"/>
      <c r="AC4" s="201"/>
      <c r="AD4" s="201"/>
      <c r="AE4" s="202"/>
      <c r="AF4" s="200">
        <f>AF5</f>
        <v>45222</v>
      </c>
      <c r="AG4" s="201"/>
      <c r="AH4" s="201"/>
      <c r="AI4" s="201"/>
      <c r="AJ4" s="201"/>
      <c r="AK4" s="201"/>
      <c r="AL4" s="202"/>
      <c r="AM4" s="200">
        <f>AM5</f>
        <v>45229</v>
      </c>
      <c r="AN4" s="201"/>
      <c r="AO4" s="201"/>
      <c r="AP4" s="201"/>
      <c r="AQ4" s="201"/>
      <c r="AR4" s="201"/>
      <c r="AS4" s="202"/>
      <c r="AT4" s="200">
        <f>AT5</f>
        <v>45236</v>
      </c>
      <c r="AU4" s="201"/>
      <c r="AV4" s="201"/>
      <c r="AW4" s="201"/>
      <c r="AX4" s="201"/>
      <c r="AY4" s="201"/>
      <c r="AZ4" s="202"/>
      <c r="BA4" s="200">
        <f>BA5</f>
        <v>45243</v>
      </c>
      <c r="BB4" s="201"/>
      <c r="BC4" s="201"/>
      <c r="BD4" s="201"/>
      <c r="BE4" s="201"/>
      <c r="BF4" s="201"/>
      <c r="BG4" s="202"/>
      <c r="BH4" s="200">
        <f>BH5</f>
        <v>45250</v>
      </c>
      <c r="BI4" s="201"/>
      <c r="BJ4" s="201"/>
      <c r="BK4" s="201"/>
      <c r="BL4" s="201"/>
      <c r="BM4" s="201"/>
      <c r="BN4" s="202"/>
      <c r="BO4" s="200">
        <f>BO5</f>
        <v>45257</v>
      </c>
      <c r="BP4" s="201"/>
      <c r="BQ4" s="201"/>
      <c r="BR4" s="201"/>
      <c r="BS4" s="201"/>
      <c r="BT4" s="201"/>
      <c r="BU4" s="202"/>
      <c r="BV4" s="200">
        <f>BV5</f>
        <v>45264</v>
      </c>
      <c r="BW4" s="201"/>
      <c r="BX4" s="201"/>
      <c r="BY4" s="201"/>
      <c r="BZ4" s="201"/>
      <c r="CA4" s="201"/>
      <c r="CB4" s="202"/>
      <c r="CC4" s="200">
        <f>CC5</f>
        <v>45271</v>
      </c>
      <c r="CD4" s="201"/>
      <c r="CE4" s="201"/>
      <c r="CF4" s="201"/>
      <c r="CG4" s="201"/>
      <c r="CH4" s="201"/>
      <c r="CI4" s="202"/>
      <c r="CJ4" s="200">
        <f>CJ5</f>
        <v>45278</v>
      </c>
      <c r="CK4" s="201"/>
      <c r="CL4" s="201"/>
      <c r="CM4" s="201"/>
      <c r="CN4" s="201"/>
      <c r="CO4" s="201"/>
      <c r="CP4" s="202"/>
      <c r="CQ4" s="200">
        <f>CQ5</f>
        <v>45285</v>
      </c>
      <c r="CR4" s="201"/>
      <c r="CS4" s="201"/>
      <c r="CT4" s="201"/>
      <c r="CU4" s="201"/>
      <c r="CV4" s="201"/>
      <c r="CW4" s="202"/>
      <c r="CX4" s="200">
        <f>CX5</f>
        <v>45292</v>
      </c>
      <c r="CY4" s="201"/>
      <c r="CZ4" s="201"/>
      <c r="DA4" s="201"/>
      <c r="DB4" s="201"/>
      <c r="DC4" s="201"/>
      <c r="DD4" s="202"/>
      <c r="DE4" s="200">
        <f>DE5</f>
        <v>45299</v>
      </c>
      <c r="DF4" s="201"/>
      <c r="DG4" s="201"/>
      <c r="DH4" s="201"/>
      <c r="DI4" s="201"/>
      <c r="DJ4" s="201"/>
      <c r="DK4" s="202"/>
      <c r="DL4" s="200">
        <f>DL5</f>
        <v>45306</v>
      </c>
      <c r="DM4" s="201"/>
      <c r="DN4" s="201"/>
      <c r="DO4" s="201"/>
      <c r="DP4" s="201"/>
      <c r="DQ4" s="201"/>
      <c r="DR4" s="202"/>
      <c r="DS4" s="200">
        <f>DS5</f>
        <v>45313</v>
      </c>
      <c r="DT4" s="201"/>
      <c r="DU4" s="201"/>
      <c r="DV4" s="201"/>
      <c r="DW4" s="201"/>
      <c r="DX4" s="201"/>
      <c r="DY4" s="202"/>
      <c r="DZ4" s="200">
        <f>DZ5</f>
        <v>45320</v>
      </c>
      <c r="EA4" s="201"/>
      <c r="EB4" s="201"/>
      <c r="EC4" s="201"/>
      <c r="ED4" s="201"/>
      <c r="EE4" s="201"/>
      <c r="EF4" s="202"/>
      <c r="EG4" s="200">
        <f>EG5</f>
        <v>45327</v>
      </c>
      <c r="EH4" s="201"/>
      <c r="EI4" s="201"/>
      <c r="EJ4" s="201"/>
      <c r="EK4" s="201"/>
      <c r="EL4" s="201"/>
      <c r="EM4" s="202"/>
      <c r="EN4" s="200">
        <f>EN5</f>
        <v>45334</v>
      </c>
      <c r="EO4" s="201"/>
      <c r="EP4" s="201"/>
      <c r="EQ4" s="201"/>
      <c r="ER4" s="201"/>
      <c r="ES4" s="201"/>
      <c r="ET4" s="202"/>
      <c r="EU4" s="200">
        <f>EU5</f>
        <v>45341</v>
      </c>
      <c r="EV4" s="201"/>
      <c r="EW4" s="201"/>
      <c r="EX4" s="201"/>
      <c r="EY4" s="201"/>
      <c r="EZ4" s="201"/>
      <c r="FA4" s="202"/>
      <c r="FB4" s="200">
        <f>FB5</f>
        <v>45348</v>
      </c>
      <c r="FC4" s="201"/>
      <c r="FD4" s="201"/>
      <c r="FE4" s="201"/>
      <c r="FF4" s="201"/>
      <c r="FG4" s="201"/>
      <c r="FH4" s="202"/>
      <c r="FI4" s="200">
        <f>FI5</f>
        <v>45355</v>
      </c>
      <c r="FJ4" s="201"/>
      <c r="FK4" s="201"/>
      <c r="FL4" s="201"/>
      <c r="FM4" s="201"/>
      <c r="FN4" s="201"/>
      <c r="FO4" s="202"/>
      <c r="FP4" s="200">
        <f>FP5</f>
        <v>45362</v>
      </c>
      <c r="FQ4" s="201"/>
      <c r="FR4" s="201"/>
      <c r="FS4" s="201"/>
      <c r="FT4" s="201"/>
      <c r="FU4" s="201"/>
      <c r="FV4" s="202"/>
      <c r="FW4" s="200">
        <f>FW5</f>
        <v>45369</v>
      </c>
      <c r="FX4" s="201"/>
      <c r="FY4" s="201"/>
      <c r="FZ4" s="201"/>
      <c r="GA4" s="201"/>
      <c r="GB4" s="201"/>
      <c r="GC4" s="202"/>
      <c r="GD4" s="200">
        <f>GD5</f>
        <v>45376</v>
      </c>
      <c r="GE4" s="201"/>
      <c r="GF4" s="201"/>
      <c r="GG4" s="201"/>
      <c r="GH4" s="201"/>
      <c r="GI4" s="201"/>
      <c r="GJ4" s="202"/>
      <c r="GK4" s="200">
        <f>GK5</f>
        <v>45383</v>
      </c>
      <c r="GL4" s="201"/>
      <c r="GM4" s="201"/>
      <c r="GN4" s="201"/>
      <c r="GO4" s="201"/>
      <c r="GP4" s="201"/>
      <c r="GQ4" s="202"/>
      <c r="GR4" s="200">
        <f>GR5</f>
        <v>45390</v>
      </c>
      <c r="GS4" s="201"/>
      <c r="GT4" s="201"/>
      <c r="GU4" s="201"/>
      <c r="GV4" s="201"/>
      <c r="GW4" s="201"/>
      <c r="GX4" s="202"/>
      <c r="GY4" s="200">
        <f>GY5</f>
        <v>45397</v>
      </c>
      <c r="GZ4" s="201"/>
      <c r="HA4" s="201"/>
      <c r="HB4" s="201"/>
      <c r="HC4" s="201"/>
      <c r="HD4" s="201"/>
      <c r="HE4" s="202"/>
      <c r="HF4" s="200">
        <f>HF5</f>
        <v>45404</v>
      </c>
      <c r="HG4" s="201"/>
      <c r="HH4" s="201"/>
      <c r="HI4" s="201"/>
      <c r="HJ4" s="201"/>
      <c r="HK4" s="201"/>
      <c r="HL4" s="202"/>
      <c r="HM4" s="200">
        <f>HM5</f>
        <v>45411</v>
      </c>
      <c r="HN4" s="201"/>
      <c r="HO4" s="201"/>
      <c r="HP4" s="201"/>
      <c r="HQ4" s="201"/>
      <c r="HR4" s="201"/>
      <c r="HS4" s="202"/>
      <c r="HT4" s="200">
        <f>HT5</f>
        <v>45418</v>
      </c>
      <c r="HU4" s="201"/>
      <c r="HV4" s="201"/>
      <c r="HW4" s="201"/>
      <c r="HX4" s="201"/>
      <c r="HY4" s="201"/>
      <c r="HZ4" s="202"/>
      <c r="IA4" s="200">
        <f>IA5</f>
        <v>45425</v>
      </c>
      <c r="IB4" s="201"/>
      <c r="IC4" s="201"/>
      <c r="ID4" s="201"/>
      <c r="IE4" s="201"/>
      <c r="IF4" s="201"/>
      <c r="IG4" s="202"/>
      <c r="IH4" s="200">
        <f>IH5</f>
        <v>45432</v>
      </c>
      <c r="II4" s="201"/>
      <c r="IJ4" s="201"/>
      <c r="IK4" s="201"/>
      <c r="IL4" s="201"/>
      <c r="IM4" s="201"/>
      <c r="IN4" s="202"/>
      <c r="IO4" s="200">
        <f>IO5</f>
        <v>45439</v>
      </c>
      <c r="IP4" s="201"/>
      <c r="IQ4" s="201"/>
      <c r="IR4" s="201"/>
      <c r="IS4" s="201"/>
      <c r="IT4" s="201"/>
      <c r="IU4" s="202"/>
    </row>
    <row r="5" spans="3:255" ht="14.4" x14ac:dyDescent="0.3">
      <c r="C5" s="11" t="s">
        <v>95</v>
      </c>
      <c r="D5" s="11"/>
      <c r="E5" s="11"/>
      <c r="F5" s="11"/>
      <c r="G5" s="11"/>
      <c r="H5" s="11"/>
      <c r="I5" s="11"/>
      <c r="K5" s="12">
        <f>Project_Start-WEEKDAY(Project_Start,1)+2+7*(Display_Week-1)</f>
        <v>45201</v>
      </c>
      <c r="L5" s="13">
        <f t="shared" ref="L5:BW5" si="0">K5+1</f>
        <v>45202</v>
      </c>
      <c r="M5" s="13">
        <f t="shared" si="0"/>
        <v>45203</v>
      </c>
      <c r="N5" s="13">
        <f t="shared" si="0"/>
        <v>45204</v>
      </c>
      <c r="O5" s="13">
        <f t="shared" si="0"/>
        <v>45205</v>
      </c>
      <c r="P5" s="13">
        <f t="shared" si="0"/>
        <v>45206</v>
      </c>
      <c r="Q5" s="14">
        <f t="shared" si="0"/>
        <v>45207</v>
      </c>
      <c r="R5" s="12">
        <f t="shared" si="0"/>
        <v>45208</v>
      </c>
      <c r="S5" s="13">
        <f t="shared" si="0"/>
        <v>45209</v>
      </c>
      <c r="T5" s="13">
        <f t="shared" si="0"/>
        <v>45210</v>
      </c>
      <c r="U5" s="13">
        <f t="shared" si="0"/>
        <v>45211</v>
      </c>
      <c r="V5" s="13">
        <f t="shared" si="0"/>
        <v>45212</v>
      </c>
      <c r="W5" s="13">
        <f t="shared" si="0"/>
        <v>45213</v>
      </c>
      <c r="X5" s="14">
        <f t="shared" si="0"/>
        <v>45214</v>
      </c>
      <c r="Y5" s="12">
        <f t="shared" si="0"/>
        <v>45215</v>
      </c>
      <c r="Z5" s="13">
        <f t="shared" si="0"/>
        <v>45216</v>
      </c>
      <c r="AA5" s="13">
        <f t="shared" si="0"/>
        <v>45217</v>
      </c>
      <c r="AB5" s="13">
        <f t="shared" si="0"/>
        <v>45218</v>
      </c>
      <c r="AC5" s="13">
        <f t="shared" si="0"/>
        <v>45219</v>
      </c>
      <c r="AD5" s="13">
        <f t="shared" si="0"/>
        <v>45220</v>
      </c>
      <c r="AE5" s="14">
        <f t="shared" si="0"/>
        <v>45221</v>
      </c>
      <c r="AF5" s="12">
        <f t="shared" si="0"/>
        <v>45222</v>
      </c>
      <c r="AG5" s="13">
        <f t="shared" si="0"/>
        <v>45223</v>
      </c>
      <c r="AH5" s="13">
        <f t="shared" si="0"/>
        <v>45224</v>
      </c>
      <c r="AI5" s="13">
        <f t="shared" si="0"/>
        <v>45225</v>
      </c>
      <c r="AJ5" s="13">
        <f t="shared" si="0"/>
        <v>45226</v>
      </c>
      <c r="AK5" s="13">
        <f t="shared" si="0"/>
        <v>45227</v>
      </c>
      <c r="AL5" s="14">
        <f t="shared" si="0"/>
        <v>45228</v>
      </c>
      <c r="AM5" s="12">
        <f t="shared" si="0"/>
        <v>45229</v>
      </c>
      <c r="AN5" s="13">
        <f t="shared" si="0"/>
        <v>45230</v>
      </c>
      <c r="AO5" s="13">
        <f t="shared" si="0"/>
        <v>45231</v>
      </c>
      <c r="AP5" s="13">
        <f t="shared" si="0"/>
        <v>45232</v>
      </c>
      <c r="AQ5" s="13">
        <f t="shared" si="0"/>
        <v>45233</v>
      </c>
      <c r="AR5" s="13">
        <f t="shared" si="0"/>
        <v>45234</v>
      </c>
      <c r="AS5" s="14">
        <f t="shared" si="0"/>
        <v>45235</v>
      </c>
      <c r="AT5" s="12">
        <f t="shared" si="0"/>
        <v>45236</v>
      </c>
      <c r="AU5" s="13">
        <f t="shared" si="0"/>
        <v>45237</v>
      </c>
      <c r="AV5" s="13">
        <f t="shared" si="0"/>
        <v>45238</v>
      </c>
      <c r="AW5" s="13">
        <f t="shared" si="0"/>
        <v>45239</v>
      </c>
      <c r="AX5" s="13">
        <f t="shared" si="0"/>
        <v>45240</v>
      </c>
      <c r="AY5" s="13">
        <f t="shared" si="0"/>
        <v>45241</v>
      </c>
      <c r="AZ5" s="14">
        <f t="shared" si="0"/>
        <v>45242</v>
      </c>
      <c r="BA5" s="12">
        <f t="shared" si="0"/>
        <v>45243</v>
      </c>
      <c r="BB5" s="13">
        <f t="shared" si="0"/>
        <v>45244</v>
      </c>
      <c r="BC5" s="13">
        <f t="shared" si="0"/>
        <v>45245</v>
      </c>
      <c r="BD5" s="13">
        <f t="shared" si="0"/>
        <v>45246</v>
      </c>
      <c r="BE5" s="13">
        <f t="shared" si="0"/>
        <v>45247</v>
      </c>
      <c r="BF5" s="13">
        <f t="shared" si="0"/>
        <v>45248</v>
      </c>
      <c r="BG5" s="14">
        <f t="shared" si="0"/>
        <v>45249</v>
      </c>
      <c r="BH5" s="12">
        <f t="shared" si="0"/>
        <v>45250</v>
      </c>
      <c r="BI5" s="13">
        <f t="shared" si="0"/>
        <v>45251</v>
      </c>
      <c r="BJ5" s="13">
        <f t="shared" si="0"/>
        <v>45252</v>
      </c>
      <c r="BK5" s="13">
        <f t="shared" si="0"/>
        <v>45253</v>
      </c>
      <c r="BL5" s="13">
        <f t="shared" si="0"/>
        <v>45254</v>
      </c>
      <c r="BM5" s="13">
        <f t="shared" si="0"/>
        <v>45255</v>
      </c>
      <c r="BN5" s="14">
        <f t="shared" si="0"/>
        <v>45256</v>
      </c>
      <c r="BO5" s="12">
        <f t="shared" si="0"/>
        <v>45257</v>
      </c>
      <c r="BP5" s="13">
        <f t="shared" si="0"/>
        <v>45258</v>
      </c>
      <c r="BQ5" s="13">
        <f t="shared" si="0"/>
        <v>45259</v>
      </c>
      <c r="BR5" s="13">
        <f t="shared" si="0"/>
        <v>45260</v>
      </c>
      <c r="BS5" s="13">
        <f t="shared" si="0"/>
        <v>45261</v>
      </c>
      <c r="BT5" s="13">
        <f t="shared" si="0"/>
        <v>45262</v>
      </c>
      <c r="BU5" s="14">
        <f t="shared" si="0"/>
        <v>45263</v>
      </c>
      <c r="BV5" s="12">
        <f t="shared" si="0"/>
        <v>45264</v>
      </c>
      <c r="BW5" s="13">
        <f t="shared" si="0"/>
        <v>45265</v>
      </c>
      <c r="BX5" s="13">
        <f t="shared" ref="BX5:EI5" si="1">BW5+1</f>
        <v>45266</v>
      </c>
      <c r="BY5" s="13">
        <f t="shared" si="1"/>
        <v>45267</v>
      </c>
      <c r="BZ5" s="13">
        <f t="shared" si="1"/>
        <v>45268</v>
      </c>
      <c r="CA5" s="13">
        <f t="shared" si="1"/>
        <v>45269</v>
      </c>
      <c r="CB5" s="14">
        <f t="shared" si="1"/>
        <v>45270</v>
      </c>
      <c r="CC5" s="12">
        <f t="shared" si="1"/>
        <v>45271</v>
      </c>
      <c r="CD5" s="13">
        <f t="shared" si="1"/>
        <v>45272</v>
      </c>
      <c r="CE5" s="13">
        <f t="shared" si="1"/>
        <v>45273</v>
      </c>
      <c r="CF5" s="13">
        <f t="shared" si="1"/>
        <v>45274</v>
      </c>
      <c r="CG5" s="13">
        <f t="shared" si="1"/>
        <v>45275</v>
      </c>
      <c r="CH5" s="13">
        <f t="shared" si="1"/>
        <v>45276</v>
      </c>
      <c r="CI5" s="14">
        <f t="shared" si="1"/>
        <v>45277</v>
      </c>
      <c r="CJ5" s="12">
        <f t="shared" si="1"/>
        <v>45278</v>
      </c>
      <c r="CK5" s="13">
        <f t="shared" si="1"/>
        <v>45279</v>
      </c>
      <c r="CL5" s="13">
        <f t="shared" si="1"/>
        <v>45280</v>
      </c>
      <c r="CM5" s="13">
        <f t="shared" si="1"/>
        <v>45281</v>
      </c>
      <c r="CN5" s="13">
        <f t="shared" si="1"/>
        <v>45282</v>
      </c>
      <c r="CO5" s="13">
        <f t="shared" si="1"/>
        <v>45283</v>
      </c>
      <c r="CP5" s="14">
        <f t="shared" si="1"/>
        <v>45284</v>
      </c>
      <c r="CQ5" s="12">
        <f t="shared" si="1"/>
        <v>45285</v>
      </c>
      <c r="CR5" s="13">
        <f t="shared" si="1"/>
        <v>45286</v>
      </c>
      <c r="CS5" s="13">
        <f t="shared" si="1"/>
        <v>45287</v>
      </c>
      <c r="CT5" s="13">
        <f t="shared" si="1"/>
        <v>45288</v>
      </c>
      <c r="CU5" s="13">
        <f t="shared" si="1"/>
        <v>45289</v>
      </c>
      <c r="CV5" s="13">
        <f t="shared" si="1"/>
        <v>45290</v>
      </c>
      <c r="CW5" s="14">
        <f t="shared" si="1"/>
        <v>45291</v>
      </c>
      <c r="CX5" s="12">
        <f t="shared" si="1"/>
        <v>45292</v>
      </c>
      <c r="CY5" s="13">
        <f t="shared" si="1"/>
        <v>45293</v>
      </c>
      <c r="CZ5" s="13">
        <f t="shared" si="1"/>
        <v>45294</v>
      </c>
      <c r="DA5" s="13">
        <f t="shared" si="1"/>
        <v>45295</v>
      </c>
      <c r="DB5" s="13">
        <f t="shared" si="1"/>
        <v>45296</v>
      </c>
      <c r="DC5" s="13">
        <f t="shared" si="1"/>
        <v>45297</v>
      </c>
      <c r="DD5" s="14">
        <f t="shared" si="1"/>
        <v>45298</v>
      </c>
      <c r="DE5" s="12">
        <f t="shared" si="1"/>
        <v>45299</v>
      </c>
      <c r="DF5" s="13">
        <f t="shared" si="1"/>
        <v>45300</v>
      </c>
      <c r="DG5" s="13">
        <f t="shared" si="1"/>
        <v>45301</v>
      </c>
      <c r="DH5" s="13">
        <f t="shared" si="1"/>
        <v>45302</v>
      </c>
      <c r="DI5" s="13">
        <f t="shared" si="1"/>
        <v>45303</v>
      </c>
      <c r="DJ5" s="13">
        <f t="shared" si="1"/>
        <v>45304</v>
      </c>
      <c r="DK5" s="14">
        <f t="shared" si="1"/>
        <v>45305</v>
      </c>
      <c r="DL5" s="12">
        <f t="shared" si="1"/>
        <v>45306</v>
      </c>
      <c r="DM5" s="13">
        <f t="shared" si="1"/>
        <v>45307</v>
      </c>
      <c r="DN5" s="13">
        <f t="shared" si="1"/>
        <v>45308</v>
      </c>
      <c r="DO5" s="13">
        <f t="shared" si="1"/>
        <v>45309</v>
      </c>
      <c r="DP5" s="13">
        <f t="shared" si="1"/>
        <v>45310</v>
      </c>
      <c r="DQ5" s="13">
        <f t="shared" si="1"/>
        <v>45311</v>
      </c>
      <c r="DR5" s="14">
        <f t="shared" si="1"/>
        <v>45312</v>
      </c>
      <c r="DS5" s="12">
        <f t="shared" si="1"/>
        <v>45313</v>
      </c>
      <c r="DT5" s="13">
        <f t="shared" si="1"/>
        <v>45314</v>
      </c>
      <c r="DU5" s="13">
        <f t="shared" si="1"/>
        <v>45315</v>
      </c>
      <c r="DV5" s="13">
        <f t="shared" si="1"/>
        <v>45316</v>
      </c>
      <c r="DW5" s="13">
        <f t="shared" si="1"/>
        <v>45317</v>
      </c>
      <c r="DX5" s="13">
        <f t="shared" si="1"/>
        <v>45318</v>
      </c>
      <c r="DY5" s="14">
        <f t="shared" si="1"/>
        <v>45319</v>
      </c>
      <c r="DZ5" s="12">
        <f t="shared" si="1"/>
        <v>45320</v>
      </c>
      <c r="EA5" s="13">
        <f t="shared" si="1"/>
        <v>45321</v>
      </c>
      <c r="EB5" s="13">
        <f t="shared" si="1"/>
        <v>45322</v>
      </c>
      <c r="EC5" s="13">
        <f t="shared" si="1"/>
        <v>45323</v>
      </c>
      <c r="ED5" s="13">
        <f t="shared" si="1"/>
        <v>45324</v>
      </c>
      <c r="EE5" s="13">
        <f t="shared" si="1"/>
        <v>45325</v>
      </c>
      <c r="EF5" s="14">
        <f t="shared" si="1"/>
        <v>45326</v>
      </c>
      <c r="EG5" s="12">
        <f t="shared" si="1"/>
        <v>45327</v>
      </c>
      <c r="EH5" s="13">
        <f t="shared" si="1"/>
        <v>45328</v>
      </c>
      <c r="EI5" s="13">
        <f t="shared" si="1"/>
        <v>45329</v>
      </c>
      <c r="EJ5" s="13">
        <f t="shared" ref="EJ5:GU5" si="2">EI5+1</f>
        <v>45330</v>
      </c>
      <c r="EK5" s="13">
        <f t="shared" si="2"/>
        <v>45331</v>
      </c>
      <c r="EL5" s="13">
        <f t="shared" si="2"/>
        <v>45332</v>
      </c>
      <c r="EM5" s="14">
        <f t="shared" si="2"/>
        <v>45333</v>
      </c>
      <c r="EN5" s="12">
        <f t="shared" si="2"/>
        <v>45334</v>
      </c>
      <c r="EO5" s="13">
        <f t="shared" si="2"/>
        <v>45335</v>
      </c>
      <c r="EP5" s="13">
        <f t="shared" si="2"/>
        <v>45336</v>
      </c>
      <c r="EQ5" s="13">
        <f t="shared" si="2"/>
        <v>45337</v>
      </c>
      <c r="ER5" s="13">
        <f t="shared" si="2"/>
        <v>45338</v>
      </c>
      <c r="ES5" s="13">
        <f t="shared" si="2"/>
        <v>45339</v>
      </c>
      <c r="ET5" s="14">
        <f t="shared" si="2"/>
        <v>45340</v>
      </c>
      <c r="EU5" s="12">
        <f t="shared" si="2"/>
        <v>45341</v>
      </c>
      <c r="EV5" s="13">
        <f t="shared" si="2"/>
        <v>45342</v>
      </c>
      <c r="EW5" s="13">
        <f t="shared" si="2"/>
        <v>45343</v>
      </c>
      <c r="EX5" s="13">
        <f t="shared" si="2"/>
        <v>45344</v>
      </c>
      <c r="EY5" s="13">
        <f t="shared" si="2"/>
        <v>45345</v>
      </c>
      <c r="EZ5" s="13">
        <f t="shared" si="2"/>
        <v>45346</v>
      </c>
      <c r="FA5" s="14">
        <f t="shared" si="2"/>
        <v>45347</v>
      </c>
      <c r="FB5" s="12">
        <f t="shared" si="2"/>
        <v>45348</v>
      </c>
      <c r="FC5" s="13">
        <f t="shared" si="2"/>
        <v>45349</v>
      </c>
      <c r="FD5" s="13">
        <f t="shared" si="2"/>
        <v>45350</v>
      </c>
      <c r="FE5" s="13">
        <f t="shared" si="2"/>
        <v>45351</v>
      </c>
      <c r="FF5" s="13">
        <f t="shared" si="2"/>
        <v>45352</v>
      </c>
      <c r="FG5" s="13">
        <f t="shared" si="2"/>
        <v>45353</v>
      </c>
      <c r="FH5" s="14">
        <f t="shared" si="2"/>
        <v>45354</v>
      </c>
      <c r="FI5" s="12">
        <f t="shared" si="2"/>
        <v>45355</v>
      </c>
      <c r="FJ5" s="13">
        <f t="shared" si="2"/>
        <v>45356</v>
      </c>
      <c r="FK5" s="13">
        <f t="shared" si="2"/>
        <v>45357</v>
      </c>
      <c r="FL5" s="13">
        <f t="shared" si="2"/>
        <v>45358</v>
      </c>
      <c r="FM5" s="13">
        <f t="shared" si="2"/>
        <v>45359</v>
      </c>
      <c r="FN5" s="13">
        <f t="shared" si="2"/>
        <v>45360</v>
      </c>
      <c r="FO5" s="14">
        <f t="shared" si="2"/>
        <v>45361</v>
      </c>
      <c r="FP5" s="12">
        <f t="shared" si="2"/>
        <v>45362</v>
      </c>
      <c r="FQ5" s="13">
        <f t="shared" si="2"/>
        <v>45363</v>
      </c>
      <c r="FR5" s="13">
        <f t="shared" si="2"/>
        <v>45364</v>
      </c>
      <c r="FS5" s="13">
        <f t="shared" si="2"/>
        <v>45365</v>
      </c>
      <c r="FT5" s="13">
        <f t="shared" si="2"/>
        <v>45366</v>
      </c>
      <c r="FU5" s="13">
        <f t="shared" si="2"/>
        <v>45367</v>
      </c>
      <c r="FV5" s="14">
        <f t="shared" si="2"/>
        <v>45368</v>
      </c>
      <c r="FW5" s="12">
        <f t="shared" si="2"/>
        <v>45369</v>
      </c>
      <c r="FX5" s="13">
        <f t="shared" si="2"/>
        <v>45370</v>
      </c>
      <c r="FY5" s="13">
        <f t="shared" si="2"/>
        <v>45371</v>
      </c>
      <c r="FZ5" s="13">
        <f t="shared" si="2"/>
        <v>45372</v>
      </c>
      <c r="GA5" s="13">
        <f t="shared" si="2"/>
        <v>45373</v>
      </c>
      <c r="GB5" s="13">
        <f t="shared" si="2"/>
        <v>45374</v>
      </c>
      <c r="GC5" s="14">
        <f t="shared" si="2"/>
        <v>45375</v>
      </c>
      <c r="GD5" s="12">
        <f t="shared" si="2"/>
        <v>45376</v>
      </c>
      <c r="GE5" s="13">
        <f t="shared" si="2"/>
        <v>45377</v>
      </c>
      <c r="GF5" s="13">
        <f t="shared" si="2"/>
        <v>45378</v>
      </c>
      <c r="GG5" s="13">
        <f t="shared" si="2"/>
        <v>45379</v>
      </c>
      <c r="GH5" s="13">
        <f t="shared" si="2"/>
        <v>45380</v>
      </c>
      <c r="GI5" s="13">
        <f t="shared" si="2"/>
        <v>45381</v>
      </c>
      <c r="GJ5" s="14">
        <f t="shared" si="2"/>
        <v>45382</v>
      </c>
      <c r="GK5" s="12">
        <f t="shared" si="2"/>
        <v>45383</v>
      </c>
      <c r="GL5" s="13">
        <f t="shared" si="2"/>
        <v>45384</v>
      </c>
      <c r="GM5" s="13">
        <f t="shared" si="2"/>
        <v>45385</v>
      </c>
      <c r="GN5" s="13">
        <f t="shared" si="2"/>
        <v>45386</v>
      </c>
      <c r="GO5" s="13">
        <f t="shared" si="2"/>
        <v>45387</v>
      </c>
      <c r="GP5" s="13">
        <f t="shared" si="2"/>
        <v>45388</v>
      </c>
      <c r="GQ5" s="14">
        <f t="shared" si="2"/>
        <v>45389</v>
      </c>
      <c r="GR5" s="12">
        <f t="shared" si="2"/>
        <v>45390</v>
      </c>
      <c r="GS5" s="13">
        <f t="shared" si="2"/>
        <v>45391</v>
      </c>
      <c r="GT5" s="13">
        <f t="shared" si="2"/>
        <v>45392</v>
      </c>
      <c r="GU5" s="13">
        <f t="shared" si="2"/>
        <v>45393</v>
      </c>
      <c r="GV5" s="13">
        <f t="shared" ref="GV5:IU5" si="3">GU5+1</f>
        <v>45394</v>
      </c>
      <c r="GW5" s="13">
        <f t="shared" si="3"/>
        <v>45395</v>
      </c>
      <c r="GX5" s="14">
        <f t="shared" si="3"/>
        <v>45396</v>
      </c>
      <c r="GY5" s="12">
        <f t="shared" si="3"/>
        <v>45397</v>
      </c>
      <c r="GZ5" s="13">
        <f t="shared" si="3"/>
        <v>45398</v>
      </c>
      <c r="HA5" s="13">
        <f t="shared" si="3"/>
        <v>45399</v>
      </c>
      <c r="HB5" s="13">
        <f t="shared" si="3"/>
        <v>45400</v>
      </c>
      <c r="HC5" s="13">
        <f t="shared" si="3"/>
        <v>45401</v>
      </c>
      <c r="HD5" s="13">
        <f t="shared" si="3"/>
        <v>45402</v>
      </c>
      <c r="HE5" s="14">
        <f t="shared" si="3"/>
        <v>45403</v>
      </c>
      <c r="HF5" s="12">
        <f t="shared" si="3"/>
        <v>45404</v>
      </c>
      <c r="HG5" s="13">
        <f t="shared" si="3"/>
        <v>45405</v>
      </c>
      <c r="HH5" s="13">
        <f t="shared" si="3"/>
        <v>45406</v>
      </c>
      <c r="HI5" s="13">
        <f t="shared" si="3"/>
        <v>45407</v>
      </c>
      <c r="HJ5" s="13">
        <f t="shared" si="3"/>
        <v>45408</v>
      </c>
      <c r="HK5" s="13">
        <f t="shared" si="3"/>
        <v>45409</v>
      </c>
      <c r="HL5" s="14">
        <f t="shared" si="3"/>
        <v>45410</v>
      </c>
      <c r="HM5" s="12">
        <f t="shared" si="3"/>
        <v>45411</v>
      </c>
      <c r="HN5" s="13">
        <f t="shared" si="3"/>
        <v>45412</v>
      </c>
      <c r="HO5" s="13">
        <f t="shared" si="3"/>
        <v>45413</v>
      </c>
      <c r="HP5" s="13">
        <f t="shared" si="3"/>
        <v>45414</v>
      </c>
      <c r="HQ5" s="13">
        <f t="shared" si="3"/>
        <v>45415</v>
      </c>
      <c r="HR5" s="13">
        <f t="shared" si="3"/>
        <v>45416</v>
      </c>
      <c r="HS5" s="14">
        <f t="shared" si="3"/>
        <v>45417</v>
      </c>
      <c r="HT5" s="12">
        <f t="shared" si="3"/>
        <v>45418</v>
      </c>
      <c r="HU5" s="13">
        <f t="shared" si="3"/>
        <v>45419</v>
      </c>
      <c r="HV5" s="13">
        <f t="shared" si="3"/>
        <v>45420</v>
      </c>
      <c r="HW5" s="13">
        <f t="shared" si="3"/>
        <v>45421</v>
      </c>
      <c r="HX5" s="13">
        <f t="shared" si="3"/>
        <v>45422</v>
      </c>
      <c r="HY5" s="13">
        <f t="shared" si="3"/>
        <v>45423</v>
      </c>
      <c r="HZ5" s="14">
        <f t="shared" si="3"/>
        <v>45424</v>
      </c>
      <c r="IA5" s="12">
        <f t="shared" si="3"/>
        <v>45425</v>
      </c>
      <c r="IB5" s="13">
        <f t="shared" si="3"/>
        <v>45426</v>
      </c>
      <c r="IC5" s="13">
        <f t="shared" si="3"/>
        <v>45427</v>
      </c>
      <c r="ID5" s="13">
        <f t="shared" si="3"/>
        <v>45428</v>
      </c>
      <c r="IE5" s="13">
        <f t="shared" si="3"/>
        <v>45429</v>
      </c>
      <c r="IF5" s="13">
        <f t="shared" si="3"/>
        <v>45430</v>
      </c>
      <c r="IG5" s="14">
        <f t="shared" si="3"/>
        <v>45431</v>
      </c>
      <c r="IH5" s="12">
        <f t="shared" si="3"/>
        <v>45432</v>
      </c>
      <c r="II5" s="13">
        <f t="shared" si="3"/>
        <v>45433</v>
      </c>
      <c r="IJ5" s="13">
        <f t="shared" si="3"/>
        <v>45434</v>
      </c>
      <c r="IK5" s="13">
        <f t="shared" si="3"/>
        <v>45435</v>
      </c>
      <c r="IL5" s="13">
        <f t="shared" si="3"/>
        <v>45436</v>
      </c>
      <c r="IM5" s="13">
        <f t="shared" si="3"/>
        <v>45437</v>
      </c>
      <c r="IN5" s="14">
        <f t="shared" si="3"/>
        <v>45438</v>
      </c>
      <c r="IO5" s="12">
        <f t="shared" si="3"/>
        <v>45439</v>
      </c>
      <c r="IP5" s="13">
        <f t="shared" si="3"/>
        <v>45440</v>
      </c>
      <c r="IQ5" s="13">
        <f t="shared" si="3"/>
        <v>45441</v>
      </c>
      <c r="IR5" s="13">
        <f t="shared" si="3"/>
        <v>45442</v>
      </c>
      <c r="IS5" s="13">
        <f t="shared" si="3"/>
        <v>45443</v>
      </c>
      <c r="IT5" s="13">
        <f t="shared" si="3"/>
        <v>45444</v>
      </c>
      <c r="IU5" s="14">
        <f t="shared" si="3"/>
        <v>45445</v>
      </c>
    </row>
    <row r="6" spans="3:255" ht="24.6" thickBot="1" x14ac:dyDescent="0.35">
      <c r="C6" s="15" t="s">
        <v>96</v>
      </c>
      <c r="D6" s="16" t="s">
        <v>80</v>
      </c>
      <c r="E6" s="16" t="s">
        <v>81</v>
      </c>
      <c r="F6" s="16" t="s">
        <v>82</v>
      </c>
      <c r="G6" s="16" t="s">
        <v>83</v>
      </c>
      <c r="H6" s="16" t="s">
        <v>84</v>
      </c>
      <c r="I6" s="16"/>
      <c r="J6" s="16" t="s">
        <v>85</v>
      </c>
      <c r="K6" s="17" t="e">
        <f>LEFT(TEXT(#REF!,"ddd"),1)</f>
        <v>#REF!</v>
      </c>
      <c r="L6" s="17" t="e">
        <f>LEFT(TEXT(#REF!,"ddd"),1)</f>
        <v>#REF!</v>
      </c>
      <c r="M6" s="17" t="e">
        <f>LEFT(TEXT(#REF!,"ddd"),1)</f>
        <v>#REF!</v>
      </c>
      <c r="N6" s="17" t="e">
        <f>LEFT(TEXT(#REF!,"ddd"),1)</f>
        <v>#REF!</v>
      </c>
      <c r="O6" s="17" t="e">
        <f>LEFT(TEXT(#REF!,"ddd"),1)</f>
        <v>#REF!</v>
      </c>
      <c r="P6" s="17" t="e">
        <f>LEFT(TEXT(#REF!,"ddd"),1)</f>
        <v>#REF!</v>
      </c>
      <c r="Q6" s="17" t="e">
        <f>LEFT(TEXT(#REF!,"ddd"),1)</f>
        <v>#REF!</v>
      </c>
      <c r="R6" s="17" t="e">
        <f>LEFT(TEXT(#REF!,"ddd"),1)</f>
        <v>#REF!</v>
      </c>
      <c r="S6" s="17" t="e">
        <f>LEFT(TEXT(#REF!,"ddd"),1)</f>
        <v>#REF!</v>
      </c>
      <c r="T6" s="17" t="e">
        <f>LEFT(TEXT(#REF!,"ddd"),1)</f>
        <v>#REF!</v>
      </c>
      <c r="U6" s="17" t="e">
        <f>LEFT(TEXT(#REF!,"ddd"),1)</f>
        <v>#REF!</v>
      </c>
      <c r="V6" s="17" t="e">
        <f>LEFT(TEXT(#REF!,"ddd"),1)</f>
        <v>#REF!</v>
      </c>
      <c r="W6" s="17" t="e">
        <f>LEFT(TEXT(#REF!,"ddd"),1)</f>
        <v>#REF!</v>
      </c>
      <c r="X6" s="17" t="e">
        <f>LEFT(TEXT(#REF!,"ddd"),1)</f>
        <v>#REF!</v>
      </c>
      <c r="Y6" s="17" t="e">
        <f>LEFT(TEXT(#REF!,"ddd"),1)</f>
        <v>#REF!</v>
      </c>
      <c r="Z6" s="17" t="e">
        <f>LEFT(TEXT(#REF!,"ddd"),1)</f>
        <v>#REF!</v>
      </c>
      <c r="AA6" s="17" t="e">
        <f>LEFT(TEXT(#REF!,"ddd"),1)</f>
        <v>#REF!</v>
      </c>
      <c r="AB6" s="17" t="e">
        <f>LEFT(TEXT(#REF!,"ddd"),1)</f>
        <v>#REF!</v>
      </c>
      <c r="AC6" s="17" t="e">
        <f>LEFT(TEXT(#REF!,"ddd"),1)</f>
        <v>#REF!</v>
      </c>
      <c r="AD6" s="17" t="e">
        <f>LEFT(TEXT(#REF!,"ddd"),1)</f>
        <v>#REF!</v>
      </c>
      <c r="AE6" s="17" t="e">
        <f>LEFT(TEXT(#REF!,"ddd"),1)</f>
        <v>#REF!</v>
      </c>
      <c r="AF6" s="17" t="e">
        <f>LEFT(TEXT(#REF!,"ddd"),1)</f>
        <v>#REF!</v>
      </c>
      <c r="AG6" s="17" t="e">
        <f>LEFT(TEXT(#REF!,"ddd"),1)</f>
        <v>#REF!</v>
      </c>
      <c r="AH6" s="17" t="e">
        <f>LEFT(TEXT(#REF!,"ddd"),1)</f>
        <v>#REF!</v>
      </c>
      <c r="AI6" s="17" t="e">
        <f>LEFT(TEXT(#REF!,"ddd"),1)</f>
        <v>#REF!</v>
      </c>
      <c r="AJ6" s="17" t="e">
        <f>LEFT(TEXT(#REF!,"ddd"),1)</f>
        <v>#REF!</v>
      </c>
      <c r="AK6" s="17" t="e">
        <f>LEFT(TEXT(#REF!,"ddd"),1)</f>
        <v>#REF!</v>
      </c>
      <c r="AL6" s="17" t="e">
        <f>LEFT(TEXT(#REF!,"ddd"),1)</f>
        <v>#REF!</v>
      </c>
      <c r="AM6" s="17" t="e">
        <f>LEFT(TEXT(#REF!,"ddd"),1)</f>
        <v>#REF!</v>
      </c>
      <c r="AN6" s="17" t="e">
        <f>LEFT(TEXT(#REF!,"ddd"),1)</f>
        <v>#REF!</v>
      </c>
      <c r="AO6" s="17" t="e">
        <f>LEFT(TEXT(#REF!,"ddd"),1)</f>
        <v>#REF!</v>
      </c>
      <c r="AP6" s="17" t="e">
        <f>LEFT(TEXT(#REF!,"ddd"),1)</f>
        <v>#REF!</v>
      </c>
      <c r="AQ6" s="17" t="e">
        <f>LEFT(TEXT(#REF!,"ddd"),1)</f>
        <v>#REF!</v>
      </c>
      <c r="AR6" s="17" t="e">
        <f>LEFT(TEXT(#REF!,"ddd"),1)</f>
        <v>#REF!</v>
      </c>
      <c r="AS6" s="17" t="e">
        <f>LEFT(TEXT(#REF!,"ddd"),1)</f>
        <v>#REF!</v>
      </c>
      <c r="AT6" s="17" t="e">
        <f>LEFT(TEXT(#REF!,"ddd"),1)</f>
        <v>#REF!</v>
      </c>
      <c r="AU6" s="17" t="e">
        <f>LEFT(TEXT(#REF!,"ddd"),1)</f>
        <v>#REF!</v>
      </c>
      <c r="AV6" s="17" t="e">
        <f>LEFT(TEXT(#REF!,"ddd"),1)</f>
        <v>#REF!</v>
      </c>
      <c r="AW6" s="17" t="e">
        <f>LEFT(TEXT(#REF!,"ddd"),1)</f>
        <v>#REF!</v>
      </c>
      <c r="AX6" s="17" t="e">
        <f>LEFT(TEXT(#REF!,"ddd"),1)</f>
        <v>#REF!</v>
      </c>
      <c r="AY6" s="17" t="e">
        <f>LEFT(TEXT(#REF!,"ddd"),1)</f>
        <v>#REF!</v>
      </c>
      <c r="AZ6" s="17" t="e">
        <f>LEFT(TEXT(#REF!,"ddd"),1)</f>
        <v>#REF!</v>
      </c>
      <c r="BA6" s="17" t="e">
        <f>LEFT(TEXT(#REF!,"ddd"),1)</f>
        <v>#REF!</v>
      </c>
      <c r="BB6" s="17" t="e">
        <f>LEFT(TEXT(#REF!,"ddd"),1)</f>
        <v>#REF!</v>
      </c>
      <c r="BC6" s="17" t="e">
        <f>LEFT(TEXT(#REF!,"ddd"),1)</f>
        <v>#REF!</v>
      </c>
      <c r="BD6" s="17" t="e">
        <f>LEFT(TEXT(#REF!,"ddd"),1)</f>
        <v>#REF!</v>
      </c>
      <c r="BE6" s="17" t="e">
        <f>LEFT(TEXT(#REF!,"ddd"),1)</f>
        <v>#REF!</v>
      </c>
      <c r="BF6" s="17" t="e">
        <f>LEFT(TEXT(#REF!,"ddd"),1)</f>
        <v>#REF!</v>
      </c>
      <c r="BG6" s="17" t="e">
        <f>LEFT(TEXT(#REF!,"ddd"),1)</f>
        <v>#REF!</v>
      </c>
      <c r="BH6" s="17" t="e">
        <f>LEFT(TEXT(#REF!,"ddd"),1)</f>
        <v>#REF!</v>
      </c>
      <c r="BI6" s="17" t="e">
        <f>LEFT(TEXT(#REF!,"ddd"),1)</f>
        <v>#REF!</v>
      </c>
      <c r="BJ6" s="17" t="e">
        <f>LEFT(TEXT(#REF!,"ddd"),1)</f>
        <v>#REF!</v>
      </c>
      <c r="BK6" s="17" t="e">
        <f>LEFT(TEXT(#REF!,"ddd"),1)</f>
        <v>#REF!</v>
      </c>
      <c r="BL6" s="17" t="e">
        <f>LEFT(TEXT(#REF!,"ddd"),1)</f>
        <v>#REF!</v>
      </c>
      <c r="BM6" s="17" t="e">
        <f>LEFT(TEXT(#REF!,"ddd"),1)</f>
        <v>#REF!</v>
      </c>
      <c r="BN6" s="17" t="e">
        <f>LEFT(TEXT(#REF!,"ddd"),1)</f>
        <v>#REF!</v>
      </c>
      <c r="BO6" s="17" t="e">
        <f>LEFT(TEXT(#REF!,"ddd"),1)</f>
        <v>#REF!</v>
      </c>
      <c r="BP6" s="17" t="e">
        <f>LEFT(TEXT(#REF!,"ddd"),1)</f>
        <v>#REF!</v>
      </c>
      <c r="BQ6" s="17" t="e">
        <f>LEFT(TEXT(#REF!,"ddd"),1)</f>
        <v>#REF!</v>
      </c>
      <c r="BR6" s="17" t="e">
        <f>LEFT(TEXT(#REF!,"ddd"),1)</f>
        <v>#REF!</v>
      </c>
      <c r="BS6" s="17" t="e">
        <f>LEFT(TEXT(#REF!,"ddd"),1)</f>
        <v>#REF!</v>
      </c>
      <c r="BT6" s="17" t="e">
        <f>LEFT(TEXT(#REF!,"ddd"),1)</f>
        <v>#REF!</v>
      </c>
      <c r="BU6" s="17" t="e">
        <f>LEFT(TEXT(#REF!,"ddd"),1)</f>
        <v>#REF!</v>
      </c>
      <c r="BV6" s="17" t="e">
        <f>LEFT(TEXT(#REF!,"ddd"),1)</f>
        <v>#REF!</v>
      </c>
      <c r="BW6" s="17" t="e">
        <f>LEFT(TEXT(#REF!,"ddd"),1)</f>
        <v>#REF!</v>
      </c>
      <c r="BX6" s="17" t="e">
        <f>LEFT(TEXT(#REF!,"ddd"),1)</f>
        <v>#REF!</v>
      </c>
      <c r="BY6" s="17" t="e">
        <f>LEFT(TEXT(#REF!,"ddd"),1)</f>
        <v>#REF!</v>
      </c>
      <c r="BZ6" s="17" t="e">
        <f>LEFT(TEXT(#REF!,"ddd"),1)</f>
        <v>#REF!</v>
      </c>
      <c r="CA6" s="17" t="e">
        <f>LEFT(TEXT(#REF!,"ddd"),1)</f>
        <v>#REF!</v>
      </c>
      <c r="CB6" s="17" t="e">
        <f>LEFT(TEXT(#REF!,"ddd"),1)</f>
        <v>#REF!</v>
      </c>
      <c r="CC6" s="17" t="e">
        <f>LEFT(TEXT(#REF!,"ddd"),1)</f>
        <v>#REF!</v>
      </c>
      <c r="CD6" s="17" t="e">
        <f>LEFT(TEXT(#REF!,"ddd"),1)</f>
        <v>#REF!</v>
      </c>
      <c r="CE6" s="17" t="e">
        <f>LEFT(TEXT(#REF!,"ddd"),1)</f>
        <v>#REF!</v>
      </c>
      <c r="CF6" s="17" t="e">
        <f>LEFT(TEXT(#REF!,"ddd"),1)</f>
        <v>#REF!</v>
      </c>
      <c r="CG6" s="17" t="e">
        <f>LEFT(TEXT(#REF!,"ddd"),1)</f>
        <v>#REF!</v>
      </c>
      <c r="CH6" s="17" t="e">
        <f>LEFT(TEXT(#REF!,"ddd"),1)</f>
        <v>#REF!</v>
      </c>
      <c r="CI6" s="17" t="e">
        <f>LEFT(TEXT(#REF!,"ddd"),1)</f>
        <v>#REF!</v>
      </c>
      <c r="CJ6" s="17" t="e">
        <f>LEFT(TEXT(#REF!,"ddd"),1)</f>
        <v>#REF!</v>
      </c>
      <c r="CK6" s="17" t="e">
        <f>LEFT(TEXT(#REF!,"ddd"),1)</f>
        <v>#REF!</v>
      </c>
      <c r="CL6" s="17" t="e">
        <f>LEFT(TEXT(#REF!,"ddd"),1)</f>
        <v>#REF!</v>
      </c>
      <c r="CM6" s="17" t="e">
        <f>LEFT(TEXT(#REF!,"ddd"),1)</f>
        <v>#REF!</v>
      </c>
      <c r="CN6" s="17" t="e">
        <f>LEFT(TEXT(#REF!,"ddd"),1)</f>
        <v>#REF!</v>
      </c>
      <c r="CO6" s="17" t="e">
        <f>LEFT(TEXT(#REF!,"ddd"),1)</f>
        <v>#REF!</v>
      </c>
      <c r="CP6" s="17" t="e">
        <f>LEFT(TEXT(#REF!,"ddd"),1)</f>
        <v>#REF!</v>
      </c>
      <c r="CQ6" s="17" t="e">
        <f>LEFT(TEXT(#REF!,"ddd"),1)</f>
        <v>#REF!</v>
      </c>
      <c r="CR6" s="17" t="e">
        <f>LEFT(TEXT(#REF!,"ddd"),1)</f>
        <v>#REF!</v>
      </c>
      <c r="CS6" s="17" t="e">
        <f>LEFT(TEXT(#REF!,"ddd"),1)</f>
        <v>#REF!</v>
      </c>
      <c r="CT6" s="17" t="e">
        <f>LEFT(TEXT(#REF!,"ddd"),1)</f>
        <v>#REF!</v>
      </c>
      <c r="CU6" s="17" t="e">
        <f>LEFT(TEXT(#REF!,"ddd"),1)</f>
        <v>#REF!</v>
      </c>
      <c r="CV6" s="17" t="e">
        <f>LEFT(TEXT(#REF!,"ddd"),1)</f>
        <v>#REF!</v>
      </c>
      <c r="CW6" s="17" t="e">
        <f>LEFT(TEXT(#REF!,"ddd"),1)</f>
        <v>#REF!</v>
      </c>
      <c r="CX6" s="17" t="e">
        <f>LEFT(TEXT(#REF!,"ddd"),1)</f>
        <v>#REF!</v>
      </c>
      <c r="CY6" s="17" t="e">
        <f>LEFT(TEXT(#REF!,"ddd"),1)</f>
        <v>#REF!</v>
      </c>
      <c r="CZ6" s="17" t="e">
        <f>LEFT(TEXT(#REF!,"ddd"),1)</f>
        <v>#REF!</v>
      </c>
      <c r="DA6" s="17" t="e">
        <f>LEFT(TEXT(#REF!,"ddd"),1)</f>
        <v>#REF!</v>
      </c>
      <c r="DB6" s="17" t="e">
        <f>LEFT(TEXT(#REF!,"ddd"),1)</f>
        <v>#REF!</v>
      </c>
      <c r="DC6" s="17" t="e">
        <f>LEFT(TEXT(#REF!,"ddd"),1)</f>
        <v>#REF!</v>
      </c>
      <c r="DD6" s="17" t="e">
        <f>LEFT(TEXT(#REF!,"ddd"),1)</f>
        <v>#REF!</v>
      </c>
      <c r="DE6" s="17" t="e">
        <f>LEFT(TEXT(#REF!,"ddd"),1)</f>
        <v>#REF!</v>
      </c>
      <c r="DF6" s="17" t="e">
        <f>LEFT(TEXT(#REF!,"ddd"),1)</f>
        <v>#REF!</v>
      </c>
      <c r="DG6" s="17" t="e">
        <f>LEFT(TEXT(#REF!,"ddd"),1)</f>
        <v>#REF!</v>
      </c>
      <c r="DH6" s="17" t="e">
        <f>LEFT(TEXT(#REF!,"ddd"),1)</f>
        <v>#REF!</v>
      </c>
      <c r="DI6" s="17" t="e">
        <f>LEFT(TEXT(#REF!,"ddd"),1)</f>
        <v>#REF!</v>
      </c>
      <c r="DJ6" s="17" t="e">
        <f>LEFT(TEXT(#REF!,"ddd"),1)</f>
        <v>#REF!</v>
      </c>
      <c r="DK6" s="17" t="e">
        <f>LEFT(TEXT(#REF!,"ddd"),1)</f>
        <v>#REF!</v>
      </c>
      <c r="DL6" s="17" t="e">
        <f>LEFT(TEXT(#REF!,"ddd"),1)</f>
        <v>#REF!</v>
      </c>
      <c r="DM6" s="17" t="e">
        <f>LEFT(TEXT(#REF!,"ddd"),1)</f>
        <v>#REF!</v>
      </c>
      <c r="DN6" s="17" t="e">
        <f>LEFT(TEXT(#REF!,"ddd"),1)</f>
        <v>#REF!</v>
      </c>
      <c r="DO6" s="17" t="e">
        <f>LEFT(TEXT(#REF!,"ddd"),1)</f>
        <v>#REF!</v>
      </c>
      <c r="DP6" s="17" t="e">
        <f>LEFT(TEXT(#REF!,"ddd"),1)</f>
        <v>#REF!</v>
      </c>
      <c r="DQ6" s="17" t="e">
        <f>LEFT(TEXT(#REF!,"ddd"),1)</f>
        <v>#REF!</v>
      </c>
      <c r="DR6" s="17" t="e">
        <f>LEFT(TEXT(#REF!,"ddd"),1)</f>
        <v>#REF!</v>
      </c>
      <c r="DS6" s="17" t="e">
        <f>LEFT(TEXT(#REF!,"ddd"),1)</f>
        <v>#REF!</v>
      </c>
      <c r="DT6" s="17" t="e">
        <f>LEFT(TEXT(#REF!,"ddd"),1)</f>
        <v>#REF!</v>
      </c>
      <c r="DU6" s="17" t="e">
        <f>LEFT(TEXT(#REF!,"ddd"),1)</f>
        <v>#REF!</v>
      </c>
      <c r="DV6" s="17" t="e">
        <f>LEFT(TEXT(#REF!,"ddd"),1)</f>
        <v>#REF!</v>
      </c>
      <c r="DW6" s="17" t="e">
        <f>LEFT(TEXT(#REF!,"ddd"),1)</f>
        <v>#REF!</v>
      </c>
      <c r="DX6" s="17" t="e">
        <f>LEFT(TEXT(#REF!,"ddd"),1)</f>
        <v>#REF!</v>
      </c>
      <c r="DY6" s="17" t="e">
        <f>LEFT(TEXT(#REF!,"ddd"),1)</f>
        <v>#REF!</v>
      </c>
      <c r="DZ6" s="17" t="e">
        <f>LEFT(TEXT(#REF!,"ddd"),1)</f>
        <v>#REF!</v>
      </c>
      <c r="EA6" s="17" t="e">
        <f>LEFT(TEXT(#REF!,"ddd"),1)</f>
        <v>#REF!</v>
      </c>
      <c r="EB6" s="17" t="e">
        <f>LEFT(TEXT(#REF!,"ddd"),1)</f>
        <v>#REF!</v>
      </c>
      <c r="EC6" s="17" t="e">
        <f>LEFT(TEXT(#REF!,"ddd"),1)</f>
        <v>#REF!</v>
      </c>
      <c r="ED6" s="17" t="e">
        <f>LEFT(TEXT(#REF!,"ddd"),1)</f>
        <v>#REF!</v>
      </c>
      <c r="EE6" s="17" t="e">
        <f>LEFT(TEXT(#REF!,"ddd"),1)</f>
        <v>#REF!</v>
      </c>
      <c r="EF6" s="17" t="e">
        <f>LEFT(TEXT(#REF!,"ddd"),1)</f>
        <v>#REF!</v>
      </c>
      <c r="EG6" s="17" t="e">
        <f>LEFT(TEXT(#REF!,"ddd"),1)</f>
        <v>#REF!</v>
      </c>
      <c r="EH6" s="17" t="e">
        <f>LEFT(TEXT(#REF!,"ddd"),1)</f>
        <v>#REF!</v>
      </c>
      <c r="EI6" s="17" t="e">
        <f>LEFT(TEXT(#REF!,"ddd"),1)</f>
        <v>#REF!</v>
      </c>
      <c r="EJ6" s="17" t="e">
        <f>LEFT(TEXT(#REF!,"ddd"),1)</f>
        <v>#REF!</v>
      </c>
      <c r="EK6" s="17" t="e">
        <f>LEFT(TEXT(#REF!,"ddd"),1)</f>
        <v>#REF!</v>
      </c>
      <c r="EL6" s="17" t="e">
        <f>LEFT(TEXT(#REF!,"ddd"),1)</f>
        <v>#REF!</v>
      </c>
      <c r="EM6" s="17" t="e">
        <f>LEFT(TEXT(#REF!,"ddd"),1)</f>
        <v>#REF!</v>
      </c>
      <c r="EN6" s="17" t="e">
        <f>LEFT(TEXT(#REF!,"ddd"),1)</f>
        <v>#REF!</v>
      </c>
      <c r="EO6" s="17" t="e">
        <f>LEFT(TEXT(#REF!,"ddd"),1)</f>
        <v>#REF!</v>
      </c>
      <c r="EP6" s="17" t="e">
        <f>LEFT(TEXT(#REF!,"ddd"),1)</f>
        <v>#REF!</v>
      </c>
      <c r="EQ6" s="17" t="e">
        <f>LEFT(TEXT(#REF!,"ddd"),1)</f>
        <v>#REF!</v>
      </c>
      <c r="ER6" s="17" t="e">
        <f>LEFT(TEXT(#REF!,"ddd"),1)</f>
        <v>#REF!</v>
      </c>
      <c r="ES6" s="17" t="e">
        <f>LEFT(TEXT(#REF!,"ddd"),1)</f>
        <v>#REF!</v>
      </c>
      <c r="ET6" s="17" t="e">
        <f>LEFT(TEXT(#REF!,"ddd"),1)</f>
        <v>#REF!</v>
      </c>
      <c r="EU6" s="17" t="e">
        <f>LEFT(TEXT(#REF!,"ddd"),1)</f>
        <v>#REF!</v>
      </c>
      <c r="EV6" s="17" t="e">
        <f>LEFT(TEXT(#REF!,"ddd"),1)</f>
        <v>#REF!</v>
      </c>
      <c r="EW6" s="17" t="e">
        <f>LEFT(TEXT(#REF!,"ddd"),1)</f>
        <v>#REF!</v>
      </c>
      <c r="EX6" s="17" t="e">
        <f>LEFT(TEXT(#REF!,"ddd"),1)</f>
        <v>#REF!</v>
      </c>
      <c r="EY6" s="17" t="e">
        <f>LEFT(TEXT(#REF!,"ddd"),1)</f>
        <v>#REF!</v>
      </c>
      <c r="EZ6" s="17" t="e">
        <f>LEFT(TEXT(#REF!,"ddd"),1)</f>
        <v>#REF!</v>
      </c>
      <c r="FA6" s="17" t="e">
        <f>LEFT(TEXT(#REF!,"ddd"),1)</f>
        <v>#REF!</v>
      </c>
      <c r="FB6" s="17" t="e">
        <f>LEFT(TEXT(#REF!,"ddd"),1)</f>
        <v>#REF!</v>
      </c>
      <c r="FC6" s="17" t="e">
        <f>LEFT(TEXT(#REF!,"ddd"),1)</f>
        <v>#REF!</v>
      </c>
      <c r="FD6" s="17" t="e">
        <f>LEFT(TEXT(#REF!,"ddd"),1)</f>
        <v>#REF!</v>
      </c>
      <c r="FE6" s="17" t="e">
        <f>LEFT(TEXT(#REF!,"ddd"),1)</f>
        <v>#REF!</v>
      </c>
      <c r="FF6" s="17" t="e">
        <f>LEFT(TEXT(#REF!,"ddd"),1)</f>
        <v>#REF!</v>
      </c>
      <c r="FG6" s="17" t="e">
        <f>LEFT(TEXT(#REF!,"ddd"),1)</f>
        <v>#REF!</v>
      </c>
      <c r="FH6" s="17" t="e">
        <f>LEFT(TEXT(#REF!,"ddd"),1)</f>
        <v>#REF!</v>
      </c>
      <c r="FI6" s="17" t="e">
        <f>LEFT(TEXT(#REF!,"ddd"),1)</f>
        <v>#REF!</v>
      </c>
      <c r="FJ6" s="17" t="e">
        <f>LEFT(TEXT(#REF!,"ddd"),1)</f>
        <v>#REF!</v>
      </c>
      <c r="FK6" s="17" t="e">
        <f>LEFT(TEXT(#REF!,"ddd"),1)</f>
        <v>#REF!</v>
      </c>
      <c r="FL6" s="17" t="e">
        <f>LEFT(TEXT(#REF!,"ddd"),1)</f>
        <v>#REF!</v>
      </c>
      <c r="FM6" s="17" t="e">
        <f>LEFT(TEXT(#REF!,"ddd"),1)</f>
        <v>#REF!</v>
      </c>
      <c r="FN6" s="17" t="e">
        <f>LEFT(TEXT(#REF!,"ddd"),1)</f>
        <v>#REF!</v>
      </c>
      <c r="FO6" s="17" t="e">
        <f>LEFT(TEXT(#REF!,"ddd"),1)</f>
        <v>#REF!</v>
      </c>
      <c r="FP6" s="17" t="e">
        <f>LEFT(TEXT(#REF!,"ddd"),1)</f>
        <v>#REF!</v>
      </c>
      <c r="FQ6" s="17" t="e">
        <f>LEFT(TEXT(#REF!,"ddd"),1)</f>
        <v>#REF!</v>
      </c>
      <c r="FR6" s="17" t="e">
        <f>LEFT(TEXT(#REF!,"ddd"),1)</f>
        <v>#REF!</v>
      </c>
      <c r="FS6" s="17" t="e">
        <f>LEFT(TEXT(#REF!,"ddd"),1)</f>
        <v>#REF!</v>
      </c>
      <c r="FT6" s="17" t="e">
        <f>LEFT(TEXT(#REF!,"ddd"),1)</f>
        <v>#REF!</v>
      </c>
      <c r="FU6" s="17" t="e">
        <f>LEFT(TEXT(#REF!,"ddd"),1)</f>
        <v>#REF!</v>
      </c>
      <c r="FV6" s="17" t="e">
        <f>LEFT(TEXT(#REF!,"ddd"),1)</f>
        <v>#REF!</v>
      </c>
      <c r="FW6" s="17" t="e">
        <f>LEFT(TEXT(#REF!,"ddd"),1)</f>
        <v>#REF!</v>
      </c>
      <c r="FX6" s="17" t="e">
        <f>LEFT(TEXT(#REF!,"ddd"),1)</f>
        <v>#REF!</v>
      </c>
      <c r="FY6" s="17" t="e">
        <f>LEFT(TEXT(#REF!,"ddd"),1)</f>
        <v>#REF!</v>
      </c>
      <c r="FZ6" s="17" t="e">
        <f>LEFT(TEXT(#REF!,"ddd"),1)</f>
        <v>#REF!</v>
      </c>
      <c r="GA6" s="17" t="e">
        <f>LEFT(TEXT(#REF!,"ddd"),1)</f>
        <v>#REF!</v>
      </c>
      <c r="GB6" s="17" t="e">
        <f>LEFT(TEXT(#REF!,"ddd"),1)</f>
        <v>#REF!</v>
      </c>
      <c r="GC6" s="17" t="e">
        <f>LEFT(TEXT(#REF!,"ddd"),1)</f>
        <v>#REF!</v>
      </c>
      <c r="GD6" s="17" t="e">
        <f>LEFT(TEXT(#REF!,"ddd"),1)</f>
        <v>#REF!</v>
      </c>
      <c r="GE6" s="17" t="e">
        <f>LEFT(TEXT(#REF!,"ddd"),1)</f>
        <v>#REF!</v>
      </c>
      <c r="GF6" s="17" t="e">
        <f>LEFT(TEXT(#REF!,"ddd"),1)</f>
        <v>#REF!</v>
      </c>
      <c r="GG6" s="17" t="e">
        <f>LEFT(TEXT(#REF!,"ddd"),1)</f>
        <v>#REF!</v>
      </c>
      <c r="GH6" s="17" t="e">
        <f>LEFT(TEXT(#REF!,"ddd"),1)</f>
        <v>#REF!</v>
      </c>
      <c r="GI6" s="17" t="e">
        <f>LEFT(TEXT(#REF!,"ddd"),1)</f>
        <v>#REF!</v>
      </c>
      <c r="GJ6" s="17" t="e">
        <f>LEFT(TEXT(#REF!,"ddd"),1)</f>
        <v>#REF!</v>
      </c>
      <c r="GK6" s="17" t="e">
        <f>LEFT(TEXT(#REF!,"ddd"),1)</f>
        <v>#REF!</v>
      </c>
      <c r="GL6" s="17" t="e">
        <f>LEFT(TEXT(#REF!,"ddd"),1)</f>
        <v>#REF!</v>
      </c>
      <c r="GM6" s="17" t="e">
        <f>LEFT(TEXT(#REF!,"ddd"),1)</f>
        <v>#REF!</v>
      </c>
      <c r="GN6" s="17" t="e">
        <f>LEFT(TEXT(#REF!,"ddd"),1)</f>
        <v>#REF!</v>
      </c>
      <c r="GO6" s="17" t="e">
        <f>LEFT(TEXT(#REF!,"ddd"),1)</f>
        <v>#REF!</v>
      </c>
      <c r="GP6" s="17" t="e">
        <f>LEFT(TEXT(#REF!,"ddd"),1)</f>
        <v>#REF!</v>
      </c>
      <c r="GQ6" s="17" t="e">
        <f>LEFT(TEXT(#REF!,"ddd"),1)</f>
        <v>#REF!</v>
      </c>
      <c r="GR6" s="17" t="e">
        <f>LEFT(TEXT(#REF!,"ddd"),1)</f>
        <v>#REF!</v>
      </c>
      <c r="GS6" s="17" t="e">
        <f>LEFT(TEXT(#REF!,"ddd"),1)</f>
        <v>#REF!</v>
      </c>
      <c r="GT6" s="17" t="e">
        <f>LEFT(TEXT(#REF!,"ddd"),1)</f>
        <v>#REF!</v>
      </c>
      <c r="GU6" s="17" t="e">
        <f>LEFT(TEXT(#REF!,"ddd"),1)</f>
        <v>#REF!</v>
      </c>
      <c r="GV6" s="17" t="e">
        <f>LEFT(TEXT(#REF!,"ddd"),1)</f>
        <v>#REF!</v>
      </c>
      <c r="GW6" s="17" t="e">
        <f>LEFT(TEXT(#REF!,"ddd"),1)</f>
        <v>#REF!</v>
      </c>
      <c r="GX6" s="17" t="e">
        <f>LEFT(TEXT(#REF!,"ddd"),1)</f>
        <v>#REF!</v>
      </c>
      <c r="GY6" s="17" t="e">
        <f>LEFT(TEXT(#REF!,"ddd"),1)</f>
        <v>#REF!</v>
      </c>
      <c r="GZ6" s="17" t="e">
        <f>LEFT(TEXT(#REF!,"ddd"),1)</f>
        <v>#REF!</v>
      </c>
      <c r="HA6" s="17" t="e">
        <f>LEFT(TEXT(#REF!,"ddd"),1)</f>
        <v>#REF!</v>
      </c>
      <c r="HB6" s="17" t="e">
        <f>LEFT(TEXT(#REF!,"ddd"),1)</f>
        <v>#REF!</v>
      </c>
      <c r="HC6" s="17" t="e">
        <f>LEFT(TEXT(#REF!,"ddd"),1)</f>
        <v>#REF!</v>
      </c>
      <c r="HD6" s="17" t="e">
        <f>LEFT(TEXT(#REF!,"ddd"),1)</f>
        <v>#REF!</v>
      </c>
      <c r="HE6" s="17" t="e">
        <f>LEFT(TEXT(#REF!,"ddd"),1)</f>
        <v>#REF!</v>
      </c>
      <c r="HF6" s="17" t="e">
        <f>LEFT(TEXT(#REF!,"ddd"),1)</f>
        <v>#REF!</v>
      </c>
      <c r="HG6" s="17" t="e">
        <f>LEFT(TEXT(#REF!,"ddd"),1)</f>
        <v>#REF!</v>
      </c>
      <c r="HH6" s="17" t="e">
        <f>LEFT(TEXT(#REF!,"ddd"),1)</f>
        <v>#REF!</v>
      </c>
      <c r="HI6" s="17" t="e">
        <f>LEFT(TEXT(#REF!,"ddd"),1)</f>
        <v>#REF!</v>
      </c>
      <c r="HJ6" s="17" t="e">
        <f>LEFT(TEXT(#REF!,"ddd"),1)</f>
        <v>#REF!</v>
      </c>
      <c r="HK6" s="17" t="e">
        <f>LEFT(TEXT(#REF!,"ddd"),1)</f>
        <v>#REF!</v>
      </c>
      <c r="HL6" s="17" t="e">
        <f>LEFT(TEXT(#REF!,"ddd"),1)</f>
        <v>#REF!</v>
      </c>
      <c r="HM6" s="17" t="e">
        <f>LEFT(TEXT(#REF!,"ddd"),1)</f>
        <v>#REF!</v>
      </c>
      <c r="HN6" s="17" t="e">
        <f>LEFT(TEXT(#REF!,"ddd"),1)</f>
        <v>#REF!</v>
      </c>
      <c r="HO6" s="17" t="e">
        <f>LEFT(TEXT(#REF!,"ddd"),1)</f>
        <v>#REF!</v>
      </c>
      <c r="HP6" s="17" t="e">
        <f>LEFT(TEXT(#REF!,"ddd"),1)</f>
        <v>#REF!</v>
      </c>
      <c r="HQ6" s="17" t="e">
        <f>LEFT(TEXT(#REF!,"ddd"),1)</f>
        <v>#REF!</v>
      </c>
      <c r="HR6" s="17" t="e">
        <f>LEFT(TEXT(#REF!,"ddd"),1)</f>
        <v>#REF!</v>
      </c>
      <c r="HS6" s="17" t="e">
        <f>LEFT(TEXT(#REF!,"ddd"),1)</f>
        <v>#REF!</v>
      </c>
      <c r="HT6" s="17" t="e">
        <f>LEFT(TEXT(#REF!,"ddd"),1)</f>
        <v>#REF!</v>
      </c>
      <c r="HU6" s="17" t="e">
        <f>LEFT(TEXT(#REF!,"ddd"),1)</f>
        <v>#REF!</v>
      </c>
      <c r="HV6" s="17" t="e">
        <f>LEFT(TEXT(#REF!,"ddd"),1)</f>
        <v>#REF!</v>
      </c>
      <c r="HW6" s="17" t="e">
        <f>LEFT(TEXT(#REF!,"ddd"),1)</f>
        <v>#REF!</v>
      </c>
      <c r="HX6" s="17" t="e">
        <f>LEFT(TEXT(#REF!,"ddd"),1)</f>
        <v>#REF!</v>
      </c>
      <c r="HY6" s="17" t="e">
        <f>LEFT(TEXT(#REF!,"ddd"),1)</f>
        <v>#REF!</v>
      </c>
      <c r="HZ6" s="17" t="e">
        <f>LEFT(TEXT(#REF!,"ddd"),1)</f>
        <v>#REF!</v>
      </c>
      <c r="IA6" s="17" t="e">
        <f>LEFT(TEXT(#REF!,"ddd"),1)</f>
        <v>#REF!</v>
      </c>
      <c r="IB6" s="17" t="e">
        <f>LEFT(TEXT(#REF!,"ddd"),1)</f>
        <v>#REF!</v>
      </c>
      <c r="IC6" s="17" t="e">
        <f>LEFT(TEXT(#REF!,"ddd"),1)</f>
        <v>#REF!</v>
      </c>
      <c r="ID6" s="17" t="e">
        <f>LEFT(TEXT(#REF!,"ddd"),1)</f>
        <v>#REF!</v>
      </c>
      <c r="IE6" s="17" t="e">
        <f>LEFT(TEXT(#REF!,"ddd"),1)</f>
        <v>#REF!</v>
      </c>
      <c r="IF6" s="17" t="e">
        <f>LEFT(TEXT(#REF!,"ddd"),1)</f>
        <v>#REF!</v>
      </c>
      <c r="IG6" s="17" t="e">
        <f>LEFT(TEXT(#REF!,"ddd"),1)</f>
        <v>#REF!</v>
      </c>
      <c r="IH6" s="17" t="e">
        <f>LEFT(TEXT(#REF!,"ddd"),1)</f>
        <v>#REF!</v>
      </c>
      <c r="II6" s="17" t="e">
        <f>LEFT(TEXT(#REF!,"ddd"),1)</f>
        <v>#REF!</v>
      </c>
      <c r="IJ6" s="17" t="e">
        <f>LEFT(TEXT(#REF!,"ddd"),1)</f>
        <v>#REF!</v>
      </c>
      <c r="IK6" s="17" t="e">
        <f>LEFT(TEXT(#REF!,"ddd"),1)</f>
        <v>#REF!</v>
      </c>
      <c r="IL6" s="17" t="e">
        <f>LEFT(TEXT(#REF!,"ddd"),1)</f>
        <v>#REF!</v>
      </c>
      <c r="IM6" s="17" t="e">
        <f>LEFT(TEXT(#REF!,"ddd"),1)</f>
        <v>#REF!</v>
      </c>
      <c r="IN6" s="17" t="e">
        <f>LEFT(TEXT(#REF!,"ddd"),1)</f>
        <v>#REF!</v>
      </c>
      <c r="IO6" s="17" t="e">
        <f>LEFT(TEXT(#REF!,"ddd"),1)</f>
        <v>#REF!</v>
      </c>
      <c r="IP6" s="17" t="e">
        <f>LEFT(TEXT(#REF!,"ddd"),1)</f>
        <v>#REF!</v>
      </c>
      <c r="IQ6" s="17" t="e">
        <f>LEFT(TEXT(#REF!,"ddd"),1)</f>
        <v>#REF!</v>
      </c>
      <c r="IR6" s="17" t="e">
        <f>LEFT(TEXT(#REF!,"ddd"),1)</f>
        <v>#REF!</v>
      </c>
      <c r="IS6" s="17" t="e">
        <f>LEFT(TEXT(#REF!,"ddd"),1)</f>
        <v>#REF!</v>
      </c>
      <c r="IT6" s="17" t="e">
        <f>LEFT(TEXT(#REF!,"ddd"),1)</f>
        <v>#REF!</v>
      </c>
      <c r="IU6" s="17" t="e">
        <f>LEFT(TEXT(#REF!,"ddd"),1)</f>
        <v>#REF!</v>
      </c>
    </row>
    <row r="7" spans="3:255" s="3" customFormat="1" ht="14.4" x14ac:dyDescent="0.3">
      <c r="C7" s="108" t="s">
        <v>97</v>
      </c>
      <c r="D7" s="47"/>
      <c r="E7" s="47"/>
      <c r="F7" s="48"/>
      <c r="G7" s="49"/>
      <c r="H7" s="49"/>
      <c r="I7" s="18"/>
      <c r="J7" s="18"/>
      <c r="K7" s="18"/>
      <c r="L7" s="18"/>
      <c r="M7" s="18"/>
      <c r="N7" s="18"/>
      <c r="O7" s="18"/>
      <c r="P7" s="18"/>
      <c r="Q7" s="18"/>
      <c r="R7" s="18"/>
      <c r="S7" s="18"/>
      <c r="T7" s="18"/>
      <c r="U7" s="18"/>
      <c r="V7" s="18"/>
      <c r="W7" s="18"/>
      <c r="X7" s="18"/>
      <c r="Y7" s="18"/>
      <c r="Z7" s="18"/>
      <c r="AA7" s="18"/>
      <c r="AB7" s="18"/>
      <c r="AC7" s="18"/>
      <c r="AD7" s="18"/>
      <c r="AE7" s="18"/>
      <c r="AF7" s="18"/>
      <c r="AG7" s="18"/>
      <c r="AH7" s="18"/>
      <c r="AI7" s="18"/>
      <c r="AJ7" s="18"/>
      <c r="AK7" s="18"/>
      <c r="AL7" s="18"/>
      <c r="AM7" s="18"/>
      <c r="AN7" s="18"/>
      <c r="AO7" s="18"/>
      <c r="AP7" s="18"/>
      <c r="AQ7" s="18"/>
      <c r="AR7" s="18"/>
      <c r="AS7" s="18"/>
      <c r="AT7" s="18"/>
      <c r="AU7" s="18"/>
      <c r="AV7" s="18"/>
      <c r="AW7" s="18"/>
      <c r="AX7" s="18"/>
      <c r="AY7" s="18"/>
      <c r="AZ7" s="18"/>
      <c r="BA7" s="18"/>
      <c r="BB7" s="18"/>
      <c r="BC7" s="18"/>
      <c r="BD7" s="18"/>
      <c r="BE7" s="18"/>
      <c r="BF7" s="18"/>
      <c r="BG7" s="18"/>
      <c r="BH7" s="18"/>
      <c r="BI7" s="18"/>
      <c r="BJ7" s="18"/>
      <c r="BK7" s="18"/>
      <c r="BL7" s="18"/>
      <c r="BM7" s="18"/>
      <c r="BN7" s="18"/>
      <c r="BO7" s="18"/>
      <c r="BP7" s="18"/>
      <c r="BQ7" s="18"/>
      <c r="BR7" s="18"/>
      <c r="BS7" s="18"/>
      <c r="BT7" s="18"/>
      <c r="BU7" s="18"/>
      <c r="BV7" s="18"/>
      <c r="BW7" s="18"/>
      <c r="BX7" s="18"/>
      <c r="BY7" s="18"/>
      <c r="BZ7" s="18"/>
      <c r="CA7" s="18"/>
      <c r="CB7" s="18"/>
      <c r="CC7" s="18"/>
      <c r="CD7" s="18"/>
      <c r="CE7" s="18"/>
      <c r="CF7" s="18"/>
      <c r="CG7" s="18"/>
      <c r="CH7" s="18"/>
      <c r="CI7" s="18"/>
      <c r="CJ7" s="18"/>
      <c r="CK7" s="18"/>
      <c r="CL7" s="18"/>
      <c r="CM7" s="18"/>
      <c r="CN7" s="18"/>
      <c r="CO7" s="18"/>
      <c r="CP7" s="18"/>
      <c r="CQ7" s="18"/>
      <c r="CR7" s="18"/>
      <c r="CS7" s="18"/>
      <c r="CT7" s="18"/>
      <c r="CU7" s="18"/>
      <c r="CV7" s="18"/>
      <c r="CW7" s="18"/>
      <c r="CX7" s="18"/>
      <c r="CY7" s="18"/>
      <c r="CZ7" s="18"/>
      <c r="DA7" s="18"/>
      <c r="DB7" s="18"/>
      <c r="DC7" s="18"/>
      <c r="DD7" s="18"/>
      <c r="DE7" s="18"/>
      <c r="DF7" s="18"/>
      <c r="DG7" s="18"/>
      <c r="DH7" s="18"/>
      <c r="DI7" s="18"/>
      <c r="DJ7" s="18"/>
      <c r="DK7" s="18"/>
      <c r="DL7" s="18"/>
      <c r="DM7" s="18"/>
      <c r="DN7" s="18"/>
      <c r="DO7" s="18"/>
      <c r="DP7" s="18"/>
      <c r="DQ7" s="18"/>
      <c r="DR7" s="18"/>
      <c r="DS7" s="18"/>
      <c r="DT7" s="18"/>
      <c r="DU7" s="18"/>
      <c r="DV7" s="18"/>
      <c r="DW7" s="18"/>
      <c r="DX7" s="18"/>
      <c r="DY7" s="18"/>
      <c r="DZ7" s="18"/>
      <c r="EA7" s="18"/>
      <c r="EB7" s="18"/>
      <c r="EC7" s="18"/>
      <c r="ED7" s="18"/>
      <c r="EE7" s="18"/>
      <c r="EF7" s="18"/>
      <c r="EG7" s="18"/>
      <c r="EH7" s="18"/>
      <c r="EI7" s="18"/>
      <c r="EJ7" s="18"/>
      <c r="EK7" s="18"/>
      <c r="EL7" s="18"/>
      <c r="EM7" s="18"/>
      <c r="EN7" s="18"/>
      <c r="EO7" s="18"/>
      <c r="EP7" s="18"/>
      <c r="EQ7" s="18"/>
      <c r="ER7" s="18"/>
      <c r="ES7" s="18"/>
      <c r="ET7" s="18"/>
      <c r="EU7" s="18"/>
      <c r="EV7" s="18"/>
      <c r="EW7" s="18"/>
      <c r="EX7" s="18"/>
      <c r="EY7" s="18"/>
      <c r="EZ7" s="18"/>
      <c r="FA7" s="18"/>
      <c r="FB7" s="18"/>
      <c r="FC7" s="18"/>
      <c r="FD7" s="18"/>
      <c r="FE7" s="18"/>
      <c r="FF7" s="18"/>
      <c r="FG7" s="18"/>
      <c r="FH7" s="18"/>
      <c r="FI7" s="18"/>
      <c r="FJ7" s="18"/>
      <c r="FK7" s="18"/>
      <c r="FL7" s="18"/>
      <c r="FM7" s="18"/>
      <c r="FN7" s="18"/>
      <c r="FO7" s="18"/>
      <c r="FP7" s="18"/>
      <c r="FQ7" s="18"/>
      <c r="FR7" s="18"/>
      <c r="FS7" s="18"/>
      <c r="FT7" s="18"/>
      <c r="FU7" s="18"/>
      <c r="FV7" s="18"/>
      <c r="FW7" s="18"/>
      <c r="FX7" s="18"/>
    </row>
    <row r="8" spans="3:255" s="3" customFormat="1" ht="14.4" x14ac:dyDescent="0.3">
      <c r="C8" s="50" t="s">
        <v>98</v>
      </c>
      <c r="D8" s="51" t="s">
        <v>12</v>
      </c>
      <c r="E8" s="51" t="s">
        <v>1</v>
      </c>
      <c r="F8" s="52">
        <v>0</v>
      </c>
      <c r="G8" s="53">
        <v>45221</v>
      </c>
      <c r="H8" s="53">
        <v>45221</v>
      </c>
      <c r="I8" s="18"/>
      <c r="J8" s="18"/>
      <c r="K8" s="18"/>
      <c r="L8" s="18"/>
      <c r="M8" s="18"/>
      <c r="N8" s="18"/>
      <c r="O8" s="18"/>
      <c r="P8" s="18"/>
      <c r="Q8" s="18"/>
      <c r="R8" s="18"/>
      <c r="S8" s="18"/>
      <c r="T8" s="18"/>
      <c r="U8" s="18"/>
      <c r="V8" s="18"/>
      <c r="W8" s="18"/>
      <c r="X8" s="18"/>
      <c r="Y8" s="18"/>
      <c r="Z8" s="18"/>
      <c r="AA8" s="18"/>
      <c r="AB8" s="18"/>
      <c r="AC8" s="18"/>
      <c r="AD8" s="18"/>
      <c r="AE8" s="18"/>
      <c r="AF8" s="18"/>
      <c r="AG8" s="18"/>
      <c r="AH8" s="18"/>
      <c r="AI8" s="18"/>
      <c r="AJ8" s="18"/>
      <c r="AK8" s="18"/>
      <c r="AL8" s="18"/>
      <c r="AM8" s="18"/>
      <c r="AN8" s="18"/>
      <c r="AO8" s="18"/>
      <c r="AP8" s="18"/>
      <c r="AQ8" s="18"/>
      <c r="AR8" s="18"/>
      <c r="AS8" s="18"/>
      <c r="AT8" s="18"/>
      <c r="AU8" s="18"/>
      <c r="AV8" s="18"/>
      <c r="AW8" s="18"/>
      <c r="AX8" s="18"/>
      <c r="AY8" s="18"/>
      <c r="AZ8" s="18"/>
      <c r="BA8" s="18"/>
      <c r="BB8" s="18"/>
      <c r="BC8" s="18"/>
      <c r="BD8" s="18"/>
      <c r="BE8" s="18"/>
      <c r="BF8" s="18"/>
      <c r="BG8" s="18"/>
      <c r="BH8" s="18"/>
      <c r="BI8" s="18"/>
      <c r="BJ8" s="18"/>
      <c r="BK8" s="18"/>
      <c r="BL8" s="18"/>
      <c r="BM8" s="18"/>
      <c r="BN8" s="18"/>
      <c r="BO8" s="18"/>
      <c r="BP8" s="18"/>
      <c r="BQ8" s="18"/>
      <c r="BR8" s="18"/>
      <c r="BS8" s="18"/>
      <c r="BT8" s="18"/>
      <c r="BU8" s="18"/>
      <c r="BV8" s="18"/>
      <c r="BW8" s="18"/>
      <c r="BX8" s="18"/>
      <c r="BY8" s="18"/>
      <c r="BZ8" s="18"/>
      <c r="CA8" s="18"/>
      <c r="CB8" s="18"/>
      <c r="CC8" s="18"/>
      <c r="CD8" s="18"/>
      <c r="CE8" s="18"/>
      <c r="CF8" s="18"/>
      <c r="CG8" s="18"/>
      <c r="CH8" s="18"/>
      <c r="CI8" s="18"/>
      <c r="CJ8" s="18"/>
      <c r="CK8" s="18"/>
      <c r="CL8" s="18"/>
      <c r="CM8" s="18"/>
      <c r="CN8" s="18"/>
      <c r="CO8" s="18"/>
      <c r="CP8" s="18"/>
      <c r="CQ8" s="18"/>
      <c r="CR8" s="18"/>
      <c r="CS8" s="18"/>
      <c r="CT8" s="18"/>
      <c r="CU8" s="18"/>
      <c r="CV8" s="18"/>
      <c r="CW8" s="18"/>
      <c r="CX8" s="18"/>
      <c r="CY8" s="18"/>
      <c r="CZ8" s="18"/>
      <c r="DA8" s="18"/>
      <c r="DB8" s="18"/>
      <c r="DC8" s="18"/>
      <c r="DD8" s="18"/>
      <c r="DE8" s="18"/>
      <c r="DF8" s="18"/>
      <c r="DG8" s="18"/>
      <c r="DH8" s="18"/>
      <c r="DI8" s="18"/>
      <c r="DJ8" s="18"/>
      <c r="DK8" s="18"/>
      <c r="DL8" s="18"/>
      <c r="DM8" s="18"/>
      <c r="DN8" s="18"/>
      <c r="DO8" s="18"/>
      <c r="DP8" s="18"/>
      <c r="DQ8" s="18"/>
      <c r="DR8" s="18"/>
      <c r="DS8" s="18"/>
      <c r="DT8" s="18"/>
      <c r="DU8" s="18"/>
      <c r="DV8" s="18"/>
      <c r="DW8" s="18"/>
      <c r="DX8" s="18"/>
      <c r="DY8" s="18"/>
      <c r="DZ8" s="18"/>
      <c r="EA8" s="18"/>
      <c r="EB8" s="18"/>
      <c r="EC8" s="18"/>
      <c r="ED8" s="18"/>
      <c r="EE8" s="18"/>
      <c r="EF8" s="18"/>
      <c r="EG8" s="18"/>
      <c r="EH8" s="18"/>
      <c r="EI8" s="18"/>
      <c r="EJ8" s="18"/>
      <c r="EK8" s="18"/>
      <c r="EL8" s="18"/>
      <c r="EM8" s="18"/>
      <c r="EN8" s="18"/>
      <c r="EO8" s="18"/>
      <c r="EP8" s="18"/>
      <c r="EQ8" s="18"/>
      <c r="ER8" s="18"/>
      <c r="ES8" s="18"/>
      <c r="ET8" s="18"/>
      <c r="EU8" s="18"/>
      <c r="EV8" s="18"/>
      <c r="EW8" s="18"/>
      <c r="EX8" s="18"/>
      <c r="EY8" s="18"/>
      <c r="EZ8" s="18"/>
      <c r="FA8" s="18"/>
      <c r="FB8" s="18"/>
      <c r="FC8" s="18"/>
      <c r="FD8" s="18"/>
      <c r="FE8" s="18"/>
      <c r="FF8" s="18"/>
      <c r="FG8" s="18"/>
      <c r="FH8" s="18"/>
      <c r="FI8" s="18"/>
      <c r="FJ8" s="18"/>
      <c r="FK8" s="18"/>
      <c r="FL8" s="18"/>
      <c r="FM8" s="18"/>
      <c r="FN8" s="18"/>
      <c r="FO8" s="18"/>
      <c r="FP8" s="18"/>
      <c r="FQ8" s="18"/>
      <c r="FR8" s="18"/>
      <c r="FS8" s="18"/>
      <c r="FT8" s="18"/>
      <c r="FU8" s="18"/>
      <c r="FV8" s="18"/>
      <c r="FW8" s="18"/>
      <c r="FX8" s="18"/>
    </row>
    <row r="9" spans="3:255" s="3" customFormat="1" ht="14.4" x14ac:dyDescent="0.3">
      <c r="C9" s="50" t="s">
        <v>99</v>
      </c>
      <c r="D9" s="51" t="s">
        <v>12</v>
      </c>
      <c r="E9" s="51" t="s">
        <v>1</v>
      </c>
      <c r="F9" s="52">
        <v>0</v>
      </c>
      <c r="G9" s="53">
        <v>45225</v>
      </c>
      <c r="H9" s="53">
        <v>45225</v>
      </c>
      <c r="I9" s="18"/>
      <c r="J9" s="18"/>
      <c r="K9" s="18"/>
      <c r="L9" s="18"/>
      <c r="M9" s="18"/>
      <c r="N9" s="18"/>
      <c r="O9" s="18"/>
      <c r="P9" s="18"/>
      <c r="Q9" s="18"/>
      <c r="R9" s="18"/>
      <c r="S9" s="18"/>
      <c r="T9" s="18"/>
      <c r="U9" s="18"/>
      <c r="V9" s="18"/>
      <c r="W9" s="18"/>
      <c r="X9" s="18"/>
      <c r="Y9" s="18"/>
      <c r="Z9" s="18"/>
      <c r="AA9" s="18"/>
      <c r="AB9" s="18"/>
      <c r="AC9" s="18"/>
      <c r="AD9" s="18"/>
      <c r="AE9" s="18"/>
      <c r="AF9" s="18"/>
      <c r="AG9" s="18"/>
      <c r="AH9" s="18"/>
      <c r="AI9" s="18"/>
      <c r="AJ9" s="18"/>
      <c r="AK9" s="18"/>
      <c r="AL9" s="18"/>
      <c r="AM9" s="18"/>
      <c r="AN9" s="18"/>
      <c r="AO9" s="18"/>
      <c r="AP9" s="18"/>
      <c r="AQ9" s="18"/>
      <c r="AR9" s="18"/>
      <c r="AS9" s="18"/>
      <c r="AT9" s="18"/>
      <c r="AU9" s="18"/>
      <c r="AV9" s="18"/>
      <c r="AW9" s="18"/>
      <c r="AX9" s="18"/>
      <c r="AY9" s="18"/>
      <c r="AZ9" s="18"/>
      <c r="BA9" s="18"/>
      <c r="BB9" s="18"/>
      <c r="BC9" s="18"/>
      <c r="BD9" s="18"/>
      <c r="BE9" s="18"/>
      <c r="BF9" s="18"/>
      <c r="BG9" s="18"/>
      <c r="BH9" s="18"/>
      <c r="BI9" s="18"/>
      <c r="BJ9" s="18"/>
      <c r="BK9" s="18"/>
      <c r="BL9" s="18"/>
      <c r="BM9" s="18"/>
      <c r="BN9" s="18"/>
      <c r="BO9" s="18"/>
      <c r="BP9" s="18"/>
      <c r="BQ9" s="18"/>
      <c r="BR9" s="18"/>
      <c r="BS9" s="18"/>
      <c r="BT9" s="18"/>
      <c r="BU9" s="18"/>
      <c r="BV9" s="18"/>
      <c r="BW9" s="18"/>
      <c r="BX9" s="18"/>
      <c r="BY9" s="18"/>
      <c r="BZ9" s="18"/>
      <c r="CA9" s="18"/>
      <c r="CB9" s="18"/>
      <c r="CC9" s="18"/>
      <c r="CD9" s="18"/>
      <c r="CE9" s="18"/>
      <c r="CF9" s="18"/>
      <c r="CG9" s="18"/>
      <c r="CH9" s="18"/>
      <c r="CI9" s="18"/>
      <c r="CJ9" s="18"/>
      <c r="CK9" s="18"/>
      <c r="CL9" s="18"/>
      <c r="CM9" s="18"/>
      <c r="CN9" s="18"/>
      <c r="CO9" s="18"/>
      <c r="CP9" s="18"/>
      <c r="CQ9" s="18"/>
      <c r="CR9" s="18"/>
      <c r="CS9" s="18"/>
      <c r="CT9" s="18"/>
      <c r="CU9" s="18"/>
      <c r="CV9" s="18"/>
      <c r="CW9" s="18"/>
      <c r="CX9" s="18"/>
      <c r="CY9" s="18"/>
      <c r="CZ9" s="18"/>
      <c r="DA9" s="18"/>
      <c r="DB9" s="18"/>
      <c r="DC9" s="18"/>
      <c r="DD9" s="18"/>
      <c r="DE9" s="18"/>
      <c r="DF9" s="18"/>
      <c r="DG9" s="18"/>
      <c r="DH9" s="18"/>
      <c r="DI9" s="18"/>
      <c r="DJ9" s="18"/>
      <c r="DK9" s="18"/>
      <c r="DL9" s="18"/>
      <c r="DM9" s="18"/>
      <c r="DN9" s="18"/>
      <c r="DO9" s="18"/>
      <c r="DP9" s="18"/>
      <c r="DQ9" s="18"/>
      <c r="DR9" s="18"/>
      <c r="DS9" s="18"/>
      <c r="DT9" s="18"/>
      <c r="DU9" s="18"/>
      <c r="DV9" s="18"/>
      <c r="DW9" s="18"/>
      <c r="DX9" s="18"/>
      <c r="DY9" s="18"/>
      <c r="DZ9" s="18"/>
      <c r="EA9" s="18"/>
      <c r="EB9" s="18"/>
      <c r="EC9" s="18"/>
      <c r="ED9" s="18"/>
      <c r="EE9" s="18"/>
      <c r="EF9" s="18"/>
      <c r="EG9" s="18"/>
      <c r="EH9" s="18"/>
      <c r="EI9" s="18"/>
      <c r="EJ9" s="18"/>
      <c r="EK9" s="18"/>
      <c r="EL9" s="18"/>
      <c r="EM9" s="18"/>
      <c r="EN9" s="18"/>
      <c r="EO9" s="18"/>
      <c r="EP9" s="18"/>
      <c r="EQ9" s="18"/>
      <c r="ER9" s="18"/>
      <c r="ES9" s="18"/>
      <c r="ET9" s="18"/>
      <c r="EU9" s="18"/>
      <c r="EV9" s="18"/>
      <c r="EW9" s="18"/>
      <c r="EX9" s="18"/>
      <c r="EY9" s="18"/>
      <c r="EZ9" s="18"/>
      <c r="FA9" s="18"/>
      <c r="FB9" s="18"/>
      <c r="FC9" s="18"/>
      <c r="FD9" s="18"/>
      <c r="FE9" s="18"/>
      <c r="FF9" s="18"/>
      <c r="FG9" s="18"/>
      <c r="FH9" s="18"/>
      <c r="FI9" s="18"/>
      <c r="FJ9" s="18"/>
      <c r="FK9" s="18"/>
      <c r="FL9" s="18"/>
      <c r="FM9" s="18"/>
      <c r="FN9" s="18"/>
      <c r="FO9" s="18"/>
      <c r="FP9" s="18"/>
      <c r="FQ9" s="18"/>
      <c r="FR9" s="18"/>
      <c r="FS9" s="18"/>
      <c r="FT9" s="18"/>
      <c r="FU9" s="18"/>
      <c r="FV9" s="18"/>
      <c r="FW9" s="18"/>
      <c r="FX9" s="18"/>
    </row>
    <row r="10" spans="3:255" s="3" customFormat="1" ht="15" thickBot="1" x14ac:dyDescent="0.35">
      <c r="C10" s="50" t="s">
        <v>100</v>
      </c>
      <c r="D10" s="51" t="s">
        <v>12</v>
      </c>
      <c r="E10" s="51" t="s">
        <v>1</v>
      </c>
      <c r="F10" s="52">
        <v>0</v>
      </c>
      <c r="G10" s="53">
        <v>45225</v>
      </c>
      <c r="H10" s="53">
        <v>45225</v>
      </c>
      <c r="I10" s="18"/>
      <c r="J10" s="18"/>
      <c r="K10" s="18"/>
      <c r="L10" s="18"/>
      <c r="M10" s="18"/>
      <c r="N10" s="18"/>
      <c r="O10" s="18"/>
      <c r="P10" s="18"/>
      <c r="Q10" s="18"/>
      <c r="R10" s="18"/>
      <c r="S10" s="18"/>
      <c r="T10" s="18"/>
      <c r="U10" s="18"/>
      <c r="V10" s="18"/>
      <c r="W10" s="18"/>
      <c r="X10" s="18"/>
      <c r="Y10" s="18"/>
      <c r="Z10" s="18"/>
      <c r="AA10" s="18"/>
      <c r="AB10" s="18"/>
      <c r="AC10" s="18"/>
      <c r="AD10" s="18"/>
      <c r="AE10" s="18"/>
      <c r="AF10" s="18"/>
      <c r="AG10" s="18"/>
      <c r="AH10" s="18"/>
      <c r="AI10" s="18"/>
      <c r="AJ10" s="18"/>
      <c r="AK10" s="18"/>
      <c r="AL10" s="18"/>
      <c r="AM10" s="18"/>
      <c r="AN10" s="18"/>
      <c r="AO10" s="18"/>
      <c r="AP10" s="18"/>
      <c r="AQ10" s="18"/>
      <c r="AR10" s="18"/>
      <c r="AS10" s="18"/>
      <c r="AT10" s="18"/>
      <c r="AU10" s="18"/>
      <c r="AV10" s="18"/>
      <c r="AW10" s="18"/>
      <c r="AX10" s="18"/>
      <c r="AY10" s="18"/>
      <c r="AZ10" s="18"/>
      <c r="BA10" s="18"/>
      <c r="BB10" s="18"/>
      <c r="BC10" s="18"/>
      <c r="BD10" s="18"/>
      <c r="BE10" s="18"/>
      <c r="BF10" s="18"/>
      <c r="BG10" s="18"/>
      <c r="BH10" s="18"/>
      <c r="BI10" s="18"/>
      <c r="BJ10" s="18"/>
      <c r="BK10" s="18"/>
      <c r="BL10" s="18"/>
      <c r="BM10" s="18"/>
      <c r="BN10" s="18"/>
      <c r="BO10" s="18"/>
      <c r="BP10" s="18"/>
      <c r="BQ10" s="18"/>
      <c r="BR10" s="18"/>
      <c r="BS10" s="18"/>
      <c r="BT10" s="18"/>
      <c r="BU10" s="18"/>
      <c r="BV10" s="18"/>
      <c r="BW10" s="18"/>
      <c r="BX10" s="18"/>
      <c r="BY10" s="18"/>
      <c r="BZ10" s="18"/>
      <c r="CA10" s="18"/>
      <c r="CB10" s="18"/>
      <c r="CC10" s="18"/>
      <c r="CD10" s="18"/>
      <c r="CE10" s="18"/>
      <c r="CF10" s="18"/>
      <c r="CG10" s="18"/>
      <c r="CH10" s="18"/>
      <c r="CI10" s="18"/>
      <c r="CJ10" s="18"/>
      <c r="CK10" s="18"/>
      <c r="CL10" s="18"/>
      <c r="CM10" s="18"/>
      <c r="CN10" s="18"/>
      <c r="CO10" s="18"/>
      <c r="CP10" s="18"/>
      <c r="CQ10" s="18"/>
      <c r="CR10" s="18"/>
      <c r="CS10" s="18"/>
      <c r="CT10" s="18"/>
      <c r="CU10" s="18"/>
      <c r="CV10" s="18"/>
      <c r="CW10" s="18"/>
      <c r="CX10" s="18"/>
      <c r="CY10" s="18"/>
      <c r="CZ10" s="18"/>
      <c r="DA10" s="18"/>
      <c r="DB10" s="18"/>
      <c r="DC10" s="18"/>
      <c r="DD10" s="18"/>
      <c r="DE10" s="18"/>
      <c r="DF10" s="18"/>
      <c r="DG10" s="18"/>
      <c r="DH10" s="18"/>
      <c r="DI10" s="18"/>
      <c r="DJ10" s="18"/>
      <c r="DK10" s="18"/>
      <c r="DL10" s="18"/>
      <c r="DM10" s="18"/>
      <c r="DN10" s="18"/>
      <c r="DO10" s="18"/>
      <c r="DP10" s="18"/>
      <c r="DQ10" s="18"/>
      <c r="DR10" s="18"/>
      <c r="DS10" s="18"/>
      <c r="DT10" s="18"/>
      <c r="DU10" s="18"/>
      <c r="DV10" s="18"/>
      <c r="DW10" s="18"/>
      <c r="DX10" s="18"/>
      <c r="DY10" s="18"/>
      <c r="DZ10" s="18"/>
      <c r="EA10" s="18"/>
      <c r="EB10" s="18"/>
      <c r="EC10" s="18"/>
      <c r="ED10" s="18"/>
      <c r="EE10" s="18"/>
      <c r="EF10" s="18"/>
      <c r="EG10" s="18"/>
      <c r="EH10" s="18"/>
      <c r="EI10" s="18"/>
      <c r="EJ10" s="18"/>
      <c r="EK10" s="18"/>
      <c r="EL10" s="18"/>
      <c r="EM10" s="18"/>
      <c r="EN10" s="18"/>
      <c r="EO10" s="18"/>
      <c r="EP10" s="18"/>
      <c r="EQ10" s="18"/>
      <c r="ER10" s="18"/>
      <c r="ES10" s="18"/>
      <c r="ET10" s="18"/>
      <c r="EU10" s="18"/>
      <c r="EV10" s="18"/>
      <c r="EW10" s="18"/>
      <c r="EX10" s="18"/>
      <c r="EY10" s="18"/>
      <c r="EZ10" s="18"/>
      <c r="FA10" s="18"/>
      <c r="FB10" s="18"/>
      <c r="FC10" s="18"/>
      <c r="FD10" s="18"/>
      <c r="FE10" s="18"/>
      <c r="FF10" s="18"/>
      <c r="FG10" s="18"/>
      <c r="FH10" s="18"/>
      <c r="FI10" s="18"/>
      <c r="FJ10" s="18"/>
      <c r="FK10" s="18"/>
      <c r="FL10" s="18"/>
      <c r="FM10" s="18"/>
      <c r="FN10" s="18"/>
      <c r="FO10" s="18"/>
      <c r="FP10" s="18"/>
      <c r="FQ10" s="18"/>
      <c r="FR10" s="18"/>
      <c r="FS10" s="18"/>
      <c r="FT10" s="18"/>
      <c r="FU10" s="18"/>
      <c r="FV10" s="18"/>
      <c r="FW10" s="18"/>
      <c r="FX10" s="18"/>
    </row>
    <row r="11" spans="3:255" s="3" customFormat="1" ht="15" thickBot="1" x14ac:dyDescent="0.35">
      <c r="C11" s="112" t="s">
        <v>101</v>
      </c>
      <c r="D11" s="113" t="s">
        <v>102</v>
      </c>
      <c r="E11" s="113" t="s">
        <v>87</v>
      </c>
      <c r="F11" s="114"/>
      <c r="G11" s="115">
        <v>45226</v>
      </c>
      <c r="H11" s="115">
        <v>45229</v>
      </c>
      <c r="I11" s="18"/>
      <c r="J11" s="18"/>
      <c r="K11" s="18"/>
      <c r="L11" s="18"/>
      <c r="M11" s="18"/>
      <c r="N11" s="18"/>
      <c r="O11" s="18"/>
      <c r="P11" s="18"/>
      <c r="Q11" s="18"/>
      <c r="R11" s="18"/>
      <c r="S11" s="18"/>
      <c r="T11" s="18"/>
      <c r="U11" s="18"/>
      <c r="V11" s="18"/>
      <c r="W11" s="18"/>
      <c r="X11" s="18"/>
      <c r="Y11" s="18"/>
      <c r="Z11" s="18"/>
      <c r="AA11" s="18"/>
      <c r="AB11" s="18"/>
      <c r="AC11" s="18"/>
      <c r="AD11" s="18"/>
      <c r="AE11" s="18"/>
      <c r="AF11" s="18"/>
      <c r="AG11" s="18"/>
      <c r="AH11" s="18"/>
      <c r="AI11" s="18"/>
      <c r="AJ11" s="18"/>
      <c r="AK11" s="18"/>
      <c r="AL11" s="18"/>
      <c r="AM11" s="18"/>
      <c r="AN11" s="18"/>
      <c r="AO11" s="18"/>
      <c r="AP11" s="18"/>
      <c r="AQ11" s="18"/>
      <c r="AR11" s="18"/>
      <c r="AS11" s="18"/>
      <c r="AT11" s="18"/>
      <c r="AU11" s="18"/>
      <c r="AV11" s="18"/>
      <c r="AW11" s="18"/>
      <c r="AX11" s="18"/>
      <c r="AY11" s="18"/>
      <c r="AZ11" s="18"/>
      <c r="BA11" s="18"/>
      <c r="BB11" s="18"/>
      <c r="BC11" s="18"/>
      <c r="BD11" s="18"/>
      <c r="BE11" s="18"/>
      <c r="BF11" s="18"/>
      <c r="BG11" s="18"/>
      <c r="BH11" s="18"/>
      <c r="BI11" s="18"/>
      <c r="BJ11" s="18"/>
      <c r="BK11" s="18"/>
      <c r="BL11" s="18"/>
      <c r="BM11" s="18"/>
      <c r="BN11" s="18"/>
      <c r="BO11" s="18"/>
      <c r="BP11" s="18"/>
      <c r="BQ11" s="18"/>
      <c r="BR11" s="18"/>
      <c r="BS11" s="18"/>
      <c r="BT11" s="18"/>
      <c r="BU11" s="18"/>
      <c r="BV11" s="18"/>
      <c r="BW11" s="18"/>
      <c r="BX11" s="18"/>
      <c r="BY11" s="18"/>
      <c r="BZ11" s="18"/>
      <c r="CA11" s="18"/>
      <c r="CB11" s="18"/>
      <c r="CC11" s="18"/>
      <c r="CD11" s="18"/>
      <c r="CE11" s="18"/>
      <c r="CF11" s="18"/>
      <c r="CG11" s="18"/>
      <c r="CH11" s="18"/>
      <c r="CI11" s="18"/>
      <c r="CJ11" s="18"/>
      <c r="CK11" s="18"/>
      <c r="CL11" s="18"/>
      <c r="CM11" s="18"/>
      <c r="CN11" s="18"/>
      <c r="CO11" s="18"/>
      <c r="CP11" s="18"/>
      <c r="CQ11" s="18"/>
      <c r="CR11" s="18"/>
      <c r="CS11" s="18"/>
      <c r="CT11" s="18"/>
      <c r="CU11" s="18"/>
      <c r="CV11" s="18"/>
      <c r="CW11" s="18"/>
      <c r="CX11" s="18"/>
      <c r="CY11" s="18"/>
      <c r="CZ11" s="18"/>
      <c r="DA11" s="18"/>
      <c r="DB11" s="18"/>
      <c r="DC11" s="18"/>
      <c r="DD11" s="18"/>
      <c r="DE11" s="18"/>
      <c r="DF11" s="18"/>
      <c r="DG11" s="18"/>
      <c r="DH11" s="18"/>
      <c r="DI11" s="18"/>
      <c r="DJ11" s="18"/>
      <c r="DK11" s="18"/>
      <c r="DL11" s="18"/>
      <c r="DM11" s="18"/>
      <c r="DN11" s="18"/>
      <c r="DO11" s="18"/>
      <c r="DP11" s="18"/>
      <c r="DQ11" s="18"/>
      <c r="DR11" s="18"/>
      <c r="DS11" s="18"/>
      <c r="DT11" s="18"/>
      <c r="DU11" s="18"/>
      <c r="DV11" s="18"/>
      <c r="DW11" s="18"/>
      <c r="DX11" s="18"/>
      <c r="DY11" s="18"/>
      <c r="DZ11" s="18"/>
      <c r="EA11" s="18"/>
      <c r="EB11" s="18"/>
      <c r="EC11" s="18"/>
      <c r="ED11" s="18"/>
      <c r="EE11" s="18"/>
      <c r="EF11" s="18"/>
      <c r="EG11" s="18"/>
      <c r="EH11" s="18"/>
      <c r="EI11" s="18"/>
      <c r="EJ11" s="18"/>
      <c r="EK11" s="18"/>
      <c r="EL11" s="18"/>
      <c r="EM11" s="18"/>
      <c r="EN11" s="18"/>
      <c r="EO11" s="18"/>
      <c r="EP11" s="18"/>
      <c r="EQ11" s="18"/>
      <c r="ER11" s="18"/>
      <c r="ES11" s="18"/>
      <c r="ET11" s="18"/>
      <c r="EU11" s="18"/>
      <c r="EV11" s="18"/>
      <c r="EW11" s="18"/>
      <c r="EX11" s="18"/>
      <c r="EY11" s="18"/>
      <c r="EZ11" s="18"/>
      <c r="FA11" s="18"/>
      <c r="FB11" s="18"/>
      <c r="FC11" s="18"/>
      <c r="FD11" s="18"/>
      <c r="FE11" s="18"/>
      <c r="FF11" s="18"/>
      <c r="FG11" s="18"/>
      <c r="FH11" s="18"/>
      <c r="FI11" s="18"/>
      <c r="FJ11" s="18"/>
      <c r="FK11" s="18"/>
      <c r="FL11" s="18"/>
      <c r="FM11" s="18"/>
      <c r="FN11" s="18"/>
      <c r="FO11" s="18"/>
      <c r="FP11" s="18"/>
      <c r="FQ11" s="18"/>
      <c r="FR11" s="18"/>
      <c r="FS11" s="18"/>
      <c r="FT11" s="18"/>
      <c r="FU11" s="18"/>
      <c r="FV11" s="18"/>
      <c r="FW11" s="18"/>
      <c r="FX11" s="18"/>
    </row>
    <row r="12" spans="3:255" s="3" customFormat="1" ht="15" thickBot="1" x14ac:dyDescent="0.35">
      <c r="C12" s="50" t="s">
        <v>103</v>
      </c>
      <c r="D12" s="51" t="s">
        <v>104</v>
      </c>
      <c r="E12" s="51" t="s">
        <v>1</v>
      </c>
      <c r="F12" s="52"/>
      <c r="G12" s="53">
        <v>45226</v>
      </c>
      <c r="H12" s="53">
        <v>45240</v>
      </c>
      <c r="I12" s="18"/>
      <c r="J12" s="18"/>
      <c r="K12" s="18"/>
      <c r="L12" s="18"/>
      <c r="M12" s="18"/>
      <c r="N12" s="18"/>
      <c r="O12" s="18"/>
      <c r="P12" s="18"/>
      <c r="Q12" s="18"/>
      <c r="R12" s="18"/>
      <c r="S12" s="18"/>
      <c r="T12" s="18"/>
      <c r="U12" s="18"/>
      <c r="V12" s="18"/>
      <c r="W12" s="18"/>
      <c r="X12" s="18"/>
      <c r="Y12" s="18"/>
      <c r="Z12" s="18"/>
      <c r="AA12" s="18"/>
      <c r="AB12" s="18"/>
      <c r="AC12" s="18"/>
      <c r="AD12" s="18"/>
      <c r="AE12" s="18"/>
      <c r="AF12" s="18"/>
      <c r="AG12" s="18"/>
      <c r="AH12" s="18"/>
      <c r="AI12" s="18"/>
      <c r="AJ12" s="18"/>
      <c r="AK12" s="18"/>
      <c r="AL12" s="18"/>
      <c r="AM12" s="18"/>
      <c r="AN12" s="18"/>
      <c r="AO12" s="18"/>
      <c r="AP12" s="18"/>
      <c r="AQ12" s="18"/>
      <c r="AR12" s="18"/>
      <c r="AS12" s="18"/>
      <c r="AT12" s="18"/>
      <c r="AU12" s="18"/>
      <c r="AV12" s="18"/>
      <c r="AW12" s="18"/>
      <c r="AX12" s="18"/>
      <c r="AY12" s="18"/>
      <c r="AZ12" s="18"/>
      <c r="BA12" s="18"/>
      <c r="BB12" s="18"/>
      <c r="BC12" s="18"/>
      <c r="BD12" s="18"/>
      <c r="BE12" s="18"/>
      <c r="BF12" s="18"/>
      <c r="BG12" s="18"/>
      <c r="BH12" s="18"/>
      <c r="BI12" s="18"/>
      <c r="BJ12" s="18"/>
      <c r="BK12" s="18"/>
      <c r="BL12" s="18"/>
      <c r="BM12" s="18"/>
      <c r="BN12" s="18"/>
      <c r="BO12" s="18"/>
      <c r="BP12" s="18"/>
      <c r="BQ12" s="18"/>
      <c r="BR12" s="18"/>
      <c r="BS12" s="18"/>
      <c r="BT12" s="18"/>
      <c r="BU12" s="18"/>
      <c r="BV12" s="18"/>
      <c r="BW12" s="18"/>
      <c r="BX12" s="18"/>
      <c r="BY12" s="18"/>
      <c r="BZ12" s="18"/>
      <c r="CA12" s="18"/>
      <c r="CB12" s="18"/>
      <c r="CC12" s="18"/>
      <c r="CD12" s="18"/>
      <c r="CE12" s="18"/>
      <c r="CF12" s="18"/>
      <c r="CG12" s="18"/>
      <c r="CH12" s="18"/>
      <c r="CI12" s="18"/>
      <c r="CJ12" s="18"/>
      <c r="CK12" s="18"/>
      <c r="CL12" s="18"/>
      <c r="CM12" s="18"/>
      <c r="CN12" s="18"/>
      <c r="CO12" s="18"/>
      <c r="CP12" s="18"/>
      <c r="CQ12" s="18"/>
      <c r="CR12" s="18"/>
      <c r="CS12" s="18"/>
      <c r="CT12" s="18"/>
      <c r="CU12" s="18"/>
      <c r="CV12" s="18"/>
      <c r="CW12" s="18"/>
      <c r="CX12" s="18"/>
      <c r="CY12" s="18"/>
      <c r="CZ12" s="18"/>
      <c r="DA12" s="18"/>
      <c r="DB12" s="18"/>
      <c r="DC12" s="18"/>
      <c r="DD12" s="18"/>
      <c r="DE12" s="18"/>
      <c r="DF12" s="18"/>
      <c r="DG12" s="18"/>
      <c r="DH12" s="18"/>
      <c r="DI12" s="18"/>
      <c r="DJ12" s="18"/>
      <c r="DK12" s="18"/>
      <c r="DL12" s="18"/>
      <c r="DM12" s="18"/>
      <c r="DN12" s="18"/>
      <c r="DO12" s="18"/>
      <c r="DP12" s="18"/>
      <c r="DQ12" s="18"/>
      <c r="DR12" s="18"/>
      <c r="DS12" s="18"/>
      <c r="DT12" s="18"/>
      <c r="DU12" s="18"/>
      <c r="DV12" s="18"/>
      <c r="DW12" s="18"/>
      <c r="DX12" s="18"/>
      <c r="DY12" s="18"/>
      <c r="DZ12" s="18"/>
      <c r="EA12" s="18"/>
      <c r="EB12" s="18"/>
      <c r="EC12" s="18"/>
      <c r="ED12" s="18"/>
      <c r="EE12" s="18"/>
      <c r="EF12" s="18"/>
      <c r="EG12" s="18"/>
      <c r="EH12" s="18"/>
      <c r="EI12" s="18"/>
      <c r="EJ12" s="18"/>
      <c r="EK12" s="18"/>
      <c r="EL12" s="18"/>
      <c r="EM12" s="18"/>
      <c r="EN12" s="18"/>
      <c r="EO12" s="18"/>
      <c r="EP12" s="18"/>
      <c r="EQ12" s="18"/>
      <c r="ER12" s="18"/>
      <c r="ES12" s="18"/>
      <c r="ET12" s="18"/>
      <c r="EU12" s="18"/>
      <c r="EV12" s="18"/>
      <c r="EW12" s="18"/>
      <c r="EX12" s="18"/>
      <c r="EY12" s="18"/>
      <c r="EZ12" s="18"/>
      <c r="FA12" s="18"/>
      <c r="FB12" s="18"/>
      <c r="FC12" s="18"/>
      <c r="FD12" s="18"/>
      <c r="FE12" s="18"/>
      <c r="FF12" s="18"/>
      <c r="FG12" s="18"/>
      <c r="FH12" s="18"/>
      <c r="FI12" s="18"/>
      <c r="FJ12" s="18"/>
      <c r="FK12" s="18"/>
      <c r="FL12" s="18"/>
      <c r="FM12" s="18"/>
      <c r="FN12" s="18"/>
      <c r="FO12" s="18"/>
      <c r="FP12" s="18"/>
      <c r="FQ12" s="18"/>
      <c r="FR12" s="18"/>
      <c r="FS12" s="18"/>
      <c r="FT12" s="18"/>
      <c r="FU12" s="18"/>
      <c r="FV12" s="18"/>
      <c r="FW12" s="18"/>
      <c r="FX12" s="18"/>
    </row>
    <row r="13" spans="3:255" s="3" customFormat="1" ht="14.4" x14ac:dyDescent="0.3">
      <c r="C13" s="50" t="s">
        <v>105</v>
      </c>
      <c r="D13" s="51" t="s">
        <v>104</v>
      </c>
      <c r="E13" s="51" t="s">
        <v>87</v>
      </c>
      <c r="F13" s="52"/>
      <c r="G13" s="53">
        <v>45222</v>
      </c>
      <c r="H13" s="53">
        <v>45243</v>
      </c>
      <c r="I13" s="18"/>
      <c r="J13" s="18"/>
      <c r="K13" s="18"/>
      <c r="L13" s="18"/>
      <c r="M13" s="18"/>
      <c r="N13" s="18"/>
      <c r="O13" s="18"/>
      <c r="P13" s="18"/>
      <c r="Q13" s="18"/>
      <c r="R13" s="18"/>
      <c r="S13" s="18"/>
      <c r="T13" s="18"/>
      <c r="U13" s="18"/>
      <c r="V13" s="18"/>
      <c r="W13" s="18"/>
      <c r="X13" s="18"/>
      <c r="Y13" s="18"/>
      <c r="Z13" s="18"/>
      <c r="AA13" s="18"/>
      <c r="AB13" s="18"/>
      <c r="AC13" s="18"/>
      <c r="AD13" s="18"/>
      <c r="AE13" s="18"/>
      <c r="AF13" s="18"/>
      <c r="AG13" s="18"/>
      <c r="AH13" s="18"/>
      <c r="AI13" s="18"/>
      <c r="AJ13" s="18"/>
      <c r="AK13" s="18"/>
      <c r="AL13" s="18"/>
      <c r="AM13" s="18"/>
      <c r="AN13" s="18"/>
      <c r="AO13" s="18"/>
      <c r="AP13" s="18"/>
      <c r="AQ13" s="18"/>
      <c r="AR13" s="18"/>
      <c r="AS13" s="18"/>
      <c r="AT13" s="18"/>
      <c r="AU13" s="18"/>
      <c r="AV13" s="18"/>
      <c r="AW13" s="18"/>
      <c r="AX13" s="18"/>
      <c r="AY13" s="18"/>
      <c r="AZ13" s="18"/>
      <c r="BA13" s="18"/>
      <c r="BB13" s="18"/>
      <c r="BC13" s="18"/>
      <c r="BD13" s="18"/>
      <c r="BE13" s="18"/>
      <c r="BF13" s="18"/>
      <c r="BG13" s="18"/>
      <c r="BH13" s="18"/>
      <c r="BI13" s="18"/>
      <c r="BJ13" s="18"/>
      <c r="BK13" s="18"/>
      <c r="BL13" s="18"/>
      <c r="BM13" s="18"/>
      <c r="BN13" s="18"/>
      <c r="BO13" s="18"/>
      <c r="BP13" s="18"/>
      <c r="BQ13" s="18"/>
      <c r="BR13" s="18"/>
      <c r="BS13" s="18"/>
      <c r="BT13" s="18"/>
      <c r="BU13" s="18"/>
      <c r="BV13" s="18"/>
      <c r="BW13" s="18"/>
      <c r="BX13" s="18"/>
      <c r="BY13" s="18"/>
      <c r="BZ13" s="18"/>
      <c r="CA13" s="18"/>
      <c r="CB13" s="18"/>
      <c r="CC13" s="18"/>
      <c r="CD13" s="18"/>
      <c r="CE13" s="18"/>
      <c r="CF13" s="18"/>
      <c r="CG13" s="18"/>
      <c r="CH13" s="18"/>
      <c r="CI13" s="18"/>
      <c r="CJ13" s="18"/>
      <c r="CK13" s="18"/>
      <c r="CL13" s="18"/>
      <c r="CM13" s="18"/>
      <c r="CN13" s="18"/>
      <c r="CO13" s="18"/>
      <c r="CP13" s="18"/>
      <c r="CQ13" s="18"/>
      <c r="CR13" s="18"/>
      <c r="CS13" s="18"/>
      <c r="CT13" s="18"/>
      <c r="CU13" s="18"/>
      <c r="CV13" s="18"/>
      <c r="CW13" s="18"/>
      <c r="CX13" s="18"/>
      <c r="CY13" s="18"/>
      <c r="CZ13" s="18"/>
      <c r="DA13" s="18"/>
      <c r="DB13" s="18"/>
      <c r="DC13" s="18"/>
      <c r="DD13" s="18"/>
      <c r="DE13" s="18"/>
      <c r="DF13" s="18"/>
      <c r="DG13" s="18"/>
      <c r="DH13" s="18"/>
      <c r="DI13" s="18"/>
      <c r="DJ13" s="18"/>
      <c r="DK13" s="18"/>
      <c r="DL13" s="18"/>
      <c r="DM13" s="18"/>
      <c r="DN13" s="18"/>
      <c r="DO13" s="18"/>
      <c r="DP13" s="18"/>
      <c r="DQ13" s="18"/>
      <c r="DR13" s="18"/>
      <c r="DS13" s="18"/>
      <c r="DT13" s="18"/>
      <c r="DU13" s="18"/>
      <c r="DV13" s="18"/>
      <c r="DW13" s="18"/>
      <c r="DX13" s="18"/>
      <c r="DY13" s="18"/>
      <c r="DZ13" s="18"/>
      <c r="EA13" s="18"/>
      <c r="EB13" s="18"/>
      <c r="EC13" s="18"/>
      <c r="ED13" s="18"/>
      <c r="EE13" s="18"/>
      <c r="EF13" s="18"/>
      <c r="EG13" s="18"/>
      <c r="EH13" s="18"/>
      <c r="EI13" s="18"/>
      <c r="EJ13" s="18"/>
      <c r="EK13" s="18"/>
      <c r="EL13" s="18"/>
      <c r="EM13" s="18"/>
      <c r="EN13" s="18"/>
      <c r="EO13" s="18"/>
      <c r="EP13" s="18"/>
      <c r="EQ13" s="18"/>
      <c r="ER13" s="18"/>
      <c r="ES13" s="18"/>
      <c r="ET13" s="18"/>
      <c r="EU13" s="18"/>
      <c r="EV13" s="18"/>
      <c r="EW13" s="18"/>
      <c r="EX13" s="18"/>
      <c r="EY13" s="18"/>
      <c r="EZ13" s="18"/>
      <c r="FA13" s="18"/>
      <c r="FB13" s="18"/>
      <c r="FC13" s="18"/>
      <c r="FD13" s="18"/>
      <c r="FE13" s="18"/>
      <c r="FF13" s="18"/>
      <c r="FG13" s="18"/>
      <c r="FH13" s="18"/>
      <c r="FI13" s="18"/>
      <c r="FJ13" s="18"/>
      <c r="FK13" s="18"/>
      <c r="FL13" s="18"/>
      <c r="FM13" s="18"/>
      <c r="FN13" s="18"/>
      <c r="FO13" s="18"/>
      <c r="FP13" s="18"/>
      <c r="FQ13" s="18"/>
      <c r="FR13" s="18"/>
      <c r="FS13" s="18"/>
      <c r="FT13" s="18"/>
      <c r="FU13" s="18"/>
      <c r="FV13" s="18"/>
      <c r="FW13" s="18"/>
      <c r="FX13" s="18"/>
    </row>
    <row r="14" spans="3:255" s="3" customFormat="1" ht="14.4" x14ac:dyDescent="0.3">
      <c r="C14" s="50" t="s">
        <v>106</v>
      </c>
      <c r="D14" s="51" t="s">
        <v>107</v>
      </c>
      <c r="E14" s="51" t="s">
        <v>87</v>
      </c>
      <c r="F14" s="52"/>
      <c r="G14" s="53">
        <v>45236</v>
      </c>
      <c r="H14" s="53">
        <v>45247</v>
      </c>
      <c r="I14" s="18"/>
      <c r="J14" s="18"/>
      <c r="K14" s="18"/>
      <c r="L14" s="18"/>
      <c r="M14" s="18"/>
      <c r="N14" s="18"/>
      <c r="O14" s="18"/>
      <c r="P14" s="18"/>
      <c r="Q14" s="18"/>
      <c r="R14" s="18"/>
      <c r="S14" s="18"/>
      <c r="T14" s="18"/>
      <c r="U14" s="18"/>
      <c r="V14" s="18"/>
      <c r="W14" s="18"/>
      <c r="X14" s="18"/>
      <c r="Y14" s="18"/>
      <c r="Z14" s="18"/>
      <c r="AA14" s="18"/>
      <c r="AB14" s="18"/>
      <c r="AC14" s="18"/>
      <c r="AD14" s="18"/>
      <c r="AE14" s="18"/>
      <c r="AF14" s="18"/>
      <c r="AG14" s="18"/>
      <c r="AH14" s="18"/>
      <c r="AI14" s="18"/>
      <c r="AJ14" s="18"/>
      <c r="AK14" s="18"/>
      <c r="AL14" s="18"/>
      <c r="AM14" s="18"/>
      <c r="AN14" s="18"/>
      <c r="AO14" s="18"/>
      <c r="AP14" s="18"/>
      <c r="AQ14" s="18"/>
      <c r="AR14" s="18"/>
      <c r="AS14" s="18"/>
      <c r="AT14" s="18"/>
      <c r="AU14" s="18"/>
      <c r="AV14" s="18"/>
      <c r="AW14" s="18"/>
      <c r="AX14" s="18"/>
      <c r="AY14" s="18"/>
      <c r="AZ14" s="18"/>
      <c r="BA14" s="18"/>
      <c r="BB14" s="18"/>
      <c r="BC14" s="18"/>
      <c r="BD14" s="18"/>
      <c r="BE14" s="18"/>
      <c r="BF14" s="18"/>
      <c r="BG14" s="18"/>
      <c r="BH14" s="18"/>
      <c r="BI14" s="18"/>
      <c r="BJ14" s="18"/>
      <c r="BK14" s="18"/>
      <c r="BL14" s="18"/>
      <c r="BM14" s="18"/>
      <c r="BN14" s="18"/>
      <c r="BO14" s="18"/>
      <c r="BP14" s="18"/>
      <c r="BQ14" s="18"/>
      <c r="BR14" s="18"/>
      <c r="BS14" s="18"/>
      <c r="BT14" s="18"/>
      <c r="BU14" s="18"/>
      <c r="BV14" s="18"/>
      <c r="BW14" s="18"/>
      <c r="BX14" s="18"/>
      <c r="BY14" s="18"/>
      <c r="BZ14" s="18"/>
      <c r="CA14" s="18"/>
      <c r="CB14" s="18"/>
      <c r="CC14" s="18"/>
      <c r="CD14" s="18"/>
      <c r="CE14" s="18"/>
      <c r="CF14" s="18"/>
      <c r="CG14" s="18"/>
      <c r="CH14" s="18"/>
      <c r="CI14" s="18"/>
      <c r="CJ14" s="18"/>
      <c r="CK14" s="18"/>
      <c r="CL14" s="18"/>
      <c r="CM14" s="18"/>
      <c r="CN14" s="18"/>
      <c r="CO14" s="18"/>
      <c r="CP14" s="18"/>
      <c r="CQ14" s="18"/>
      <c r="CR14" s="18"/>
      <c r="CS14" s="18"/>
      <c r="CT14" s="18"/>
      <c r="CU14" s="18"/>
      <c r="CV14" s="18"/>
      <c r="CW14" s="18"/>
      <c r="CX14" s="18"/>
      <c r="CY14" s="18"/>
      <c r="CZ14" s="18"/>
      <c r="DA14" s="18"/>
      <c r="DB14" s="18"/>
      <c r="DC14" s="18"/>
      <c r="DD14" s="18"/>
      <c r="DE14" s="18"/>
      <c r="DF14" s="18"/>
      <c r="DG14" s="18"/>
      <c r="DH14" s="18"/>
      <c r="DI14" s="18"/>
      <c r="DJ14" s="18"/>
      <c r="DK14" s="18"/>
      <c r="DL14" s="18"/>
      <c r="DM14" s="18"/>
      <c r="DN14" s="18"/>
      <c r="DO14" s="18"/>
      <c r="DP14" s="18"/>
      <c r="DQ14" s="18"/>
      <c r="DR14" s="18"/>
      <c r="DS14" s="18"/>
      <c r="DT14" s="18"/>
      <c r="DU14" s="18"/>
      <c r="DV14" s="18"/>
      <c r="DW14" s="18"/>
      <c r="DX14" s="18"/>
      <c r="DY14" s="18"/>
      <c r="DZ14" s="18"/>
      <c r="EA14" s="18"/>
      <c r="EB14" s="18"/>
      <c r="EC14" s="18"/>
      <c r="ED14" s="18"/>
      <c r="EE14" s="18"/>
      <c r="EF14" s="18"/>
      <c r="EG14" s="18"/>
      <c r="EH14" s="18"/>
      <c r="EI14" s="18"/>
      <c r="EJ14" s="18"/>
      <c r="EK14" s="18"/>
      <c r="EL14" s="18"/>
      <c r="EM14" s="18"/>
      <c r="EN14" s="18"/>
      <c r="EO14" s="18"/>
      <c r="EP14" s="18"/>
      <c r="EQ14" s="18"/>
      <c r="ER14" s="18"/>
      <c r="ES14" s="18"/>
      <c r="ET14" s="18"/>
      <c r="EU14" s="18"/>
      <c r="EV14" s="18"/>
      <c r="EW14" s="18"/>
      <c r="EX14" s="18"/>
      <c r="EY14" s="18"/>
      <c r="EZ14" s="18"/>
      <c r="FA14" s="18"/>
      <c r="FB14" s="18"/>
      <c r="FC14" s="18"/>
      <c r="FD14" s="18"/>
      <c r="FE14" s="18"/>
      <c r="FF14" s="18"/>
      <c r="FG14" s="18"/>
      <c r="FH14" s="18"/>
      <c r="FI14" s="18"/>
      <c r="FJ14" s="18"/>
      <c r="FK14" s="18"/>
      <c r="FL14" s="18"/>
      <c r="FM14" s="18"/>
      <c r="FN14" s="18"/>
      <c r="FO14" s="18"/>
      <c r="FP14" s="18"/>
      <c r="FQ14" s="18"/>
      <c r="FR14" s="18"/>
      <c r="FS14" s="18"/>
      <c r="FT14" s="18"/>
      <c r="FU14" s="18"/>
      <c r="FV14" s="18"/>
      <c r="FW14" s="18"/>
      <c r="FX14" s="18"/>
    </row>
    <row r="15" spans="3:255" s="3" customFormat="1" ht="14.4" x14ac:dyDescent="0.3">
      <c r="C15" s="50" t="s">
        <v>108</v>
      </c>
      <c r="D15" s="51" t="s">
        <v>12</v>
      </c>
      <c r="E15" s="51" t="s">
        <v>87</v>
      </c>
      <c r="F15" s="52"/>
      <c r="G15" s="53">
        <v>45250</v>
      </c>
      <c r="H15" s="53">
        <v>45257</v>
      </c>
      <c r="I15" s="18"/>
      <c r="J15" s="18"/>
      <c r="K15" s="18"/>
      <c r="L15" s="18"/>
      <c r="M15" s="18"/>
      <c r="N15" s="18"/>
      <c r="O15" s="18"/>
      <c r="P15" s="18"/>
      <c r="Q15" s="18"/>
      <c r="R15" s="18"/>
      <c r="S15" s="18"/>
      <c r="T15" s="18"/>
      <c r="U15" s="18"/>
      <c r="V15" s="18"/>
      <c r="W15" s="18"/>
      <c r="X15" s="18"/>
      <c r="Y15" s="18"/>
      <c r="Z15" s="18"/>
      <c r="AA15" s="18"/>
      <c r="AB15" s="18"/>
      <c r="AC15" s="18"/>
      <c r="AD15" s="18"/>
      <c r="AE15" s="18"/>
      <c r="AF15" s="18"/>
      <c r="AG15" s="18"/>
      <c r="AH15" s="18"/>
      <c r="AI15" s="18"/>
      <c r="AJ15" s="18"/>
      <c r="AK15" s="18"/>
      <c r="AL15" s="18"/>
      <c r="AM15" s="18"/>
      <c r="AN15" s="18"/>
      <c r="AO15" s="18"/>
      <c r="AP15" s="18"/>
      <c r="AQ15" s="18"/>
      <c r="AR15" s="18"/>
      <c r="AS15" s="18"/>
      <c r="AT15" s="18"/>
      <c r="AU15" s="18"/>
      <c r="AV15" s="18"/>
      <c r="AW15" s="18"/>
      <c r="AX15" s="18"/>
      <c r="AY15" s="18"/>
      <c r="AZ15" s="18"/>
      <c r="BA15" s="18"/>
      <c r="BB15" s="18"/>
      <c r="BC15" s="18"/>
      <c r="BD15" s="18"/>
      <c r="BE15" s="18"/>
      <c r="BF15" s="18"/>
      <c r="BG15" s="18"/>
      <c r="BH15" s="18"/>
      <c r="BI15" s="18"/>
      <c r="BJ15" s="18"/>
      <c r="BK15" s="18"/>
      <c r="BL15" s="18"/>
      <c r="BM15" s="18"/>
      <c r="BN15" s="18"/>
      <c r="BO15" s="18"/>
      <c r="BP15" s="18"/>
      <c r="BQ15" s="18"/>
      <c r="BR15" s="18"/>
      <c r="BS15" s="18"/>
      <c r="BT15" s="18"/>
      <c r="BU15" s="18"/>
      <c r="BV15" s="18"/>
      <c r="BW15" s="18"/>
      <c r="BX15" s="18"/>
      <c r="BY15" s="18"/>
      <c r="BZ15" s="18"/>
      <c r="CA15" s="18"/>
      <c r="CB15" s="18"/>
      <c r="CC15" s="18"/>
      <c r="CD15" s="18"/>
      <c r="CE15" s="18"/>
      <c r="CF15" s="18"/>
      <c r="CG15" s="18"/>
      <c r="CH15" s="18"/>
      <c r="CI15" s="18"/>
      <c r="CJ15" s="18"/>
      <c r="CK15" s="18"/>
      <c r="CL15" s="18"/>
      <c r="CM15" s="18"/>
      <c r="CN15" s="18"/>
      <c r="CO15" s="18"/>
      <c r="CP15" s="18"/>
      <c r="CQ15" s="18"/>
      <c r="CR15" s="18"/>
      <c r="CS15" s="18"/>
      <c r="CT15" s="18"/>
      <c r="CU15" s="18"/>
      <c r="CV15" s="18"/>
      <c r="CW15" s="18"/>
      <c r="CX15" s="18"/>
      <c r="CY15" s="18"/>
      <c r="CZ15" s="18"/>
      <c r="DA15" s="18"/>
      <c r="DB15" s="18"/>
      <c r="DC15" s="18"/>
      <c r="DD15" s="18"/>
      <c r="DE15" s="18"/>
      <c r="DF15" s="18"/>
      <c r="DG15" s="18"/>
      <c r="DH15" s="18"/>
      <c r="DI15" s="18"/>
      <c r="DJ15" s="18"/>
      <c r="DK15" s="18"/>
      <c r="DL15" s="18"/>
      <c r="DM15" s="18"/>
      <c r="DN15" s="18"/>
      <c r="DO15" s="18"/>
      <c r="DP15" s="18"/>
      <c r="DQ15" s="18"/>
      <c r="DR15" s="18"/>
      <c r="DS15" s="18"/>
      <c r="DT15" s="18"/>
      <c r="DU15" s="18"/>
      <c r="DV15" s="18"/>
      <c r="DW15" s="18"/>
      <c r="DX15" s="18"/>
      <c r="DY15" s="18"/>
      <c r="DZ15" s="18"/>
      <c r="EA15" s="18"/>
      <c r="EB15" s="18"/>
      <c r="EC15" s="18"/>
      <c r="ED15" s="18"/>
      <c r="EE15" s="18"/>
      <c r="EF15" s="18"/>
      <c r="EG15" s="18"/>
      <c r="EH15" s="18"/>
      <c r="EI15" s="18"/>
      <c r="EJ15" s="18"/>
      <c r="EK15" s="18"/>
      <c r="EL15" s="18"/>
      <c r="EM15" s="18"/>
      <c r="EN15" s="18"/>
      <c r="EO15" s="18"/>
      <c r="EP15" s="18"/>
      <c r="EQ15" s="18"/>
      <c r="ER15" s="18"/>
      <c r="ES15" s="18"/>
      <c r="ET15" s="18"/>
      <c r="EU15" s="18"/>
      <c r="EV15" s="18"/>
      <c r="EW15" s="18"/>
      <c r="EX15" s="18"/>
      <c r="EY15" s="18"/>
      <c r="EZ15" s="18"/>
      <c r="FA15" s="18"/>
      <c r="FB15" s="18"/>
      <c r="FC15" s="18"/>
      <c r="FD15" s="18"/>
      <c r="FE15" s="18"/>
      <c r="FF15" s="18"/>
      <c r="FG15" s="18"/>
      <c r="FH15" s="18"/>
      <c r="FI15" s="18"/>
      <c r="FJ15" s="18"/>
      <c r="FK15" s="18"/>
      <c r="FL15" s="18"/>
      <c r="FM15" s="18"/>
      <c r="FN15" s="18"/>
      <c r="FO15" s="18"/>
      <c r="FP15" s="18"/>
      <c r="FQ15" s="18"/>
      <c r="FR15" s="18"/>
      <c r="FS15" s="18"/>
      <c r="FT15" s="18"/>
      <c r="FU15" s="18"/>
      <c r="FV15" s="18"/>
      <c r="FW15" s="18"/>
      <c r="FX15" s="18"/>
    </row>
    <row r="16" spans="3:255" s="3" customFormat="1" ht="14.4" x14ac:dyDescent="0.3">
      <c r="C16" s="50" t="s">
        <v>109</v>
      </c>
      <c r="D16" s="51" t="s">
        <v>104</v>
      </c>
      <c r="E16" s="51" t="s">
        <v>87</v>
      </c>
      <c r="F16" s="52"/>
      <c r="G16" s="53">
        <v>45300</v>
      </c>
      <c r="H16" s="53">
        <v>45300</v>
      </c>
      <c r="I16" s="18"/>
      <c r="J16" s="18"/>
      <c r="K16" s="18"/>
      <c r="L16" s="18"/>
      <c r="M16" s="18"/>
      <c r="N16" s="18"/>
      <c r="O16" s="18"/>
      <c r="P16" s="18"/>
      <c r="Q16" s="18"/>
      <c r="R16" s="18"/>
      <c r="S16" s="18"/>
      <c r="T16" s="18"/>
      <c r="U16" s="18"/>
      <c r="V16" s="18"/>
      <c r="W16" s="18"/>
      <c r="X16" s="18"/>
      <c r="Y16" s="18"/>
      <c r="Z16" s="18"/>
      <c r="AA16" s="18"/>
      <c r="AB16" s="18"/>
      <c r="AC16" s="18"/>
      <c r="AD16" s="18"/>
      <c r="AE16" s="18"/>
      <c r="AF16" s="18"/>
      <c r="AG16" s="18"/>
      <c r="AH16" s="18"/>
      <c r="AI16" s="18"/>
      <c r="AJ16" s="18"/>
      <c r="AK16" s="18"/>
      <c r="AL16" s="18"/>
      <c r="AM16" s="18"/>
      <c r="AN16" s="18"/>
      <c r="AO16" s="18"/>
      <c r="AP16" s="18"/>
      <c r="AQ16" s="18"/>
      <c r="AR16" s="18"/>
      <c r="AS16" s="18"/>
      <c r="AT16" s="18"/>
      <c r="AU16" s="18"/>
      <c r="AV16" s="18"/>
      <c r="AW16" s="18"/>
      <c r="AX16" s="18"/>
      <c r="AY16" s="18"/>
      <c r="AZ16" s="18"/>
      <c r="BA16" s="18"/>
      <c r="BB16" s="18"/>
      <c r="BC16" s="18"/>
      <c r="BD16" s="18"/>
      <c r="BE16" s="18"/>
      <c r="BF16" s="18"/>
      <c r="BG16" s="18"/>
      <c r="BH16" s="18"/>
      <c r="BI16" s="18"/>
      <c r="BJ16" s="18"/>
      <c r="BK16" s="18"/>
      <c r="BL16" s="18"/>
      <c r="BM16" s="18"/>
      <c r="BN16" s="18"/>
      <c r="BO16" s="18"/>
      <c r="BP16" s="18"/>
      <c r="BQ16" s="18"/>
      <c r="BR16" s="18"/>
      <c r="BS16" s="18"/>
      <c r="BT16" s="18"/>
      <c r="BU16" s="18"/>
      <c r="BV16" s="18"/>
      <c r="BW16" s="18"/>
      <c r="BX16" s="18"/>
      <c r="BY16" s="18"/>
      <c r="BZ16" s="18"/>
      <c r="CA16" s="18"/>
      <c r="CB16" s="18"/>
      <c r="CC16" s="18"/>
      <c r="CD16" s="18"/>
      <c r="CE16" s="18"/>
      <c r="CF16" s="18"/>
      <c r="CG16" s="18"/>
      <c r="CH16" s="18"/>
      <c r="CI16" s="18"/>
      <c r="CJ16" s="18"/>
      <c r="CK16" s="18"/>
      <c r="CL16" s="18"/>
      <c r="CM16" s="18"/>
      <c r="CN16" s="18"/>
      <c r="CO16" s="18"/>
      <c r="CP16" s="18"/>
      <c r="CQ16" s="18"/>
      <c r="CR16" s="18"/>
      <c r="CS16" s="18"/>
      <c r="CT16" s="18"/>
      <c r="CU16" s="18"/>
      <c r="CV16" s="18"/>
      <c r="CW16" s="18"/>
      <c r="CX16" s="18"/>
      <c r="CY16" s="18"/>
      <c r="CZ16" s="18"/>
      <c r="DA16" s="18"/>
      <c r="DB16" s="18"/>
      <c r="DC16" s="18"/>
      <c r="DD16" s="18"/>
      <c r="DE16" s="18"/>
      <c r="DF16" s="18"/>
      <c r="DG16" s="18"/>
      <c r="DH16" s="18"/>
      <c r="DI16" s="18"/>
      <c r="DJ16" s="18"/>
      <c r="DK16" s="18"/>
      <c r="DL16" s="18"/>
      <c r="DM16" s="18"/>
      <c r="DN16" s="18"/>
      <c r="DO16" s="18"/>
      <c r="DP16" s="18"/>
      <c r="DQ16" s="18"/>
      <c r="DR16" s="18"/>
      <c r="DS16" s="18"/>
      <c r="DT16" s="18"/>
      <c r="DU16" s="18"/>
      <c r="DV16" s="18"/>
      <c r="DW16" s="18"/>
      <c r="DX16" s="18"/>
      <c r="DY16" s="18"/>
      <c r="DZ16" s="18"/>
      <c r="EA16" s="18"/>
      <c r="EB16" s="18"/>
      <c r="EC16" s="18"/>
      <c r="ED16" s="18"/>
      <c r="EE16" s="18"/>
      <c r="EF16" s="18"/>
      <c r="EG16" s="18"/>
      <c r="EH16" s="18"/>
      <c r="EI16" s="18"/>
      <c r="EJ16" s="18"/>
      <c r="EK16" s="18"/>
      <c r="EL16" s="18"/>
      <c r="EM16" s="18"/>
      <c r="EN16" s="18"/>
      <c r="EO16" s="18"/>
      <c r="EP16" s="18"/>
      <c r="EQ16" s="18"/>
      <c r="ER16" s="18"/>
      <c r="ES16" s="18"/>
      <c r="ET16" s="18"/>
      <c r="EU16" s="18"/>
      <c r="EV16" s="18"/>
      <c r="EW16" s="18"/>
      <c r="EX16" s="18"/>
      <c r="EY16" s="18"/>
      <c r="EZ16" s="18"/>
      <c r="FA16" s="18"/>
      <c r="FB16" s="18"/>
      <c r="FC16" s="18"/>
      <c r="FD16" s="18"/>
      <c r="FE16" s="18"/>
      <c r="FF16" s="18"/>
      <c r="FG16" s="18"/>
      <c r="FH16" s="18"/>
      <c r="FI16" s="18"/>
      <c r="FJ16" s="18"/>
      <c r="FK16" s="18"/>
      <c r="FL16" s="18"/>
      <c r="FM16" s="18"/>
      <c r="FN16" s="18"/>
      <c r="FO16" s="18"/>
      <c r="FP16" s="18"/>
      <c r="FQ16" s="18"/>
      <c r="FR16" s="18"/>
      <c r="FS16" s="18"/>
      <c r="FT16" s="18"/>
      <c r="FU16" s="18"/>
      <c r="FV16" s="18"/>
      <c r="FW16" s="18"/>
      <c r="FX16" s="18"/>
    </row>
    <row r="17" spans="3:8" s="3" customFormat="1" ht="15" thickBot="1" x14ac:dyDescent="0.35">
      <c r="C17" s="111" t="s">
        <v>110</v>
      </c>
      <c r="D17" s="51" t="s">
        <v>12</v>
      </c>
      <c r="E17" s="51" t="s">
        <v>87</v>
      </c>
      <c r="F17" s="52"/>
      <c r="G17" s="53">
        <v>45300</v>
      </c>
      <c r="H17" s="53">
        <v>45300</v>
      </c>
    </row>
    <row r="18" spans="3:8" ht="30" customHeight="1" thickBot="1" x14ac:dyDescent="0.35">
      <c r="C18" s="54" t="s">
        <v>111</v>
      </c>
      <c r="D18" s="55"/>
      <c r="E18" s="55"/>
      <c r="F18" s="56"/>
      <c r="G18" s="57"/>
      <c r="H18" s="58"/>
    </row>
    <row r="19" spans="3:8" ht="30" customHeight="1" thickBot="1" x14ac:dyDescent="0.35">
      <c r="C19" s="59" t="s">
        <v>112</v>
      </c>
      <c r="D19" s="60" t="s">
        <v>12</v>
      </c>
      <c r="E19" s="60" t="s">
        <v>87</v>
      </c>
      <c r="F19" s="61">
        <v>0</v>
      </c>
      <c r="G19" s="62">
        <v>45299</v>
      </c>
      <c r="H19" s="62">
        <v>45303</v>
      </c>
    </row>
    <row r="20" spans="3:8" ht="30" customHeight="1" thickBot="1" x14ac:dyDescent="0.35">
      <c r="C20" s="59" t="s">
        <v>113</v>
      </c>
      <c r="D20" s="60" t="s">
        <v>12</v>
      </c>
      <c r="E20" s="60" t="s">
        <v>87</v>
      </c>
      <c r="F20" s="61">
        <v>0</v>
      </c>
      <c r="G20" s="62">
        <v>45299</v>
      </c>
      <c r="H20" s="62">
        <v>45303</v>
      </c>
    </row>
    <row r="21" spans="3:8" ht="30" customHeight="1" thickBot="1" x14ac:dyDescent="0.35">
      <c r="C21" s="59" t="s">
        <v>114</v>
      </c>
      <c r="D21" s="60" t="s">
        <v>12</v>
      </c>
      <c r="E21" s="60" t="s">
        <v>87</v>
      </c>
      <c r="F21" s="61">
        <v>0</v>
      </c>
      <c r="G21" s="62">
        <v>45313</v>
      </c>
      <c r="H21" s="62">
        <v>45313</v>
      </c>
    </row>
    <row r="22" spans="3:8" ht="30" customHeight="1" thickBot="1" x14ac:dyDescent="0.35">
      <c r="C22" s="59" t="s">
        <v>115</v>
      </c>
      <c r="D22" s="60" t="s">
        <v>12</v>
      </c>
      <c r="E22" s="60" t="s">
        <v>87</v>
      </c>
      <c r="F22" s="61">
        <v>0</v>
      </c>
      <c r="G22" s="62">
        <v>45348</v>
      </c>
      <c r="H22" s="62">
        <v>45348</v>
      </c>
    </row>
  </sheetData>
  <mergeCells count="38">
    <mergeCell ref="Y4:AE4"/>
    <mergeCell ref="D3:F3"/>
    <mergeCell ref="G3:H3"/>
    <mergeCell ref="D4:F4"/>
    <mergeCell ref="K4:Q4"/>
    <mergeCell ref="R4:X4"/>
    <mergeCell ref="DE4:DK4"/>
    <mergeCell ref="AF4:AL4"/>
    <mergeCell ref="AM4:AS4"/>
    <mergeCell ref="AT4:AZ4"/>
    <mergeCell ref="BA4:BG4"/>
    <mergeCell ref="BH4:BN4"/>
    <mergeCell ref="BO4:BU4"/>
    <mergeCell ref="BV4:CB4"/>
    <mergeCell ref="CC4:CI4"/>
    <mergeCell ref="CJ4:CP4"/>
    <mergeCell ref="CQ4:CW4"/>
    <mergeCell ref="CX4:DD4"/>
    <mergeCell ref="GK4:GQ4"/>
    <mergeCell ref="DL4:DR4"/>
    <mergeCell ref="DS4:DY4"/>
    <mergeCell ref="DZ4:EF4"/>
    <mergeCell ref="EG4:EM4"/>
    <mergeCell ref="EN4:ET4"/>
    <mergeCell ref="EU4:FA4"/>
    <mergeCell ref="FB4:FH4"/>
    <mergeCell ref="FI4:FO4"/>
    <mergeCell ref="FP4:FV4"/>
    <mergeCell ref="FW4:GC4"/>
    <mergeCell ref="GD4:GJ4"/>
    <mergeCell ref="IH4:IN4"/>
    <mergeCell ref="IO4:IU4"/>
    <mergeCell ref="GR4:GX4"/>
    <mergeCell ref="GY4:HE4"/>
    <mergeCell ref="HF4:HL4"/>
    <mergeCell ref="HM4:HS4"/>
    <mergeCell ref="HT4:HZ4"/>
    <mergeCell ref="IA4:IG4"/>
  </mergeCells>
  <conditionalFormatting sqref="F7:F22">
    <cfRule type="dataBar" priority="14">
      <dataBar>
        <cfvo type="num" val="0"/>
        <cfvo type="num" val="1"/>
        <color theme="0" tint="-0.249977111117893"/>
      </dataBar>
      <extLst>
        <ext xmlns:x14="http://schemas.microsoft.com/office/spreadsheetml/2009/9/main" uri="{B025F937-C7B1-47D3-B67F-A62EFF666E3E}">
          <x14:id>{47A87541-110B-45D9-8BE4-2E63E21A291A}</x14:id>
        </ext>
      </extLst>
    </cfRule>
  </conditionalFormatting>
  <conditionalFormatting sqref="I7:BA17">
    <cfRule type="expression" dxfId="59" priority="21">
      <formula>AND(TODAY()&gt;=CF$5,TODAY()&lt;CG$5)</formula>
    </cfRule>
    <cfRule type="expression" dxfId="58" priority="23" stopIfTrue="1">
      <formula>AND(task_end&gt;=CF$5,task_start&lt;CG$5)</formula>
    </cfRule>
  </conditionalFormatting>
  <conditionalFormatting sqref="I7:FX17">
    <cfRule type="expression" dxfId="57" priority="6">
      <formula>AND(task_start&lt;=CF$5,ROUNDDOWN((task_end-task_start+1)*task_progress,0)+task_start-1&gt;=CF$5)</formula>
    </cfRule>
  </conditionalFormatting>
  <conditionalFormatting sqref="K5:DX6 DZ5:EE6 EG5:EL6 EN5:ES6 EU5:EZ6 FB5:FG6 FI5:FN6 FP5:FU6 FW5:GB6 GD5:GI6 GK5:GP6 GR5:GW6 GY5:HD6 HF5:HK6 HM5:HR6 HT5:HY6 IA5:IF6 IH5:IM6 IO5:IT6">
    <cfRule type="expression" dxfId="56" priority="3">
      <formula>AND(TODAY()&gt;=K$5,TODAY()&lt;L$5)</formula>
    </cfRule>
  </conditionalFormatting>
  <conditionalFormatting sqref="BB7:FX17">
    <cfRule type="expression" dxfId="55" priority="5">
      <formula>AND(TODAY()&gt;=DY$5,TODAY()&lt;#REF!)</formula>
    </cfRule>
    <cfRule type="expression" dxfId="54" priority="7" stopIfTrue="1">
      <formula>AND(task_end&gt;=DY$5,task_start&lt;#REF!)</formula>
    </cfRule>
  </conditionalFormatting>
  <conditionalFormatting sqref="DY5:DY6 EF5:EF6 EM5:EM6 ET5:ET6 FA5:FA6 FH5:FH6 FO5:FO6 FV5:FV6 GC5:GC6 GJ5:GJ6 GQ5:GQ6 GX5:GX6 HE5:HE6 HL5:HL6 HS5:HS6 HZ5:HZ6 IG5:IG6 IN5:IN6 IU5:IU6">
    <cfRule type="expression" dxfId="53" priority="2">
      <formula>AND(TODAY()&gt;=DY$5,TODAY()&lt;#REF!)</formula>
    </cfRule>
  </conditionalFormatting>
  <dataValidations count="3">
    <dataValidation type="whole" operator="greaterThanOrEqual" allowBlank="1" showInputMessage="1" promptTitle="Display Week" prompt="Changing this number will scroll the Gantt Chart view." sqref="G4">
      <formula1>1</formula1>
    </dataValidation>
    <dataValidation type="list" allowBlank="1" showInputMessage="1" showErrorMessage="1" prompt="Not started_x000a_In progress_x000a_Complete_x000a_" sqref="E19:E1048576 E6:E17">
      <formula1>#REF!</formula1>
    </dataValidation>
    <dataValidation type="list" allowBlank="1" showInputMessage="1" showErrorMessage="1" prompt="Not started_x000a_In progress_x000a_Complete_x000a_" sqref="E18">
      <formula1>$B$9:$B$12</formula1>
    </dataValidation>
  </dataValidations>
  <printOptions horizontalCentered="1"/>
  <pageMargins left="0.35" right="0.35" top="0.35" bottom="0.5" header="0.3" footer="0.3"/>
  <pageSetup scale="13" fitToHeight="0" orientation="landscape" r:id="rId1"/>
  <headerFooter differentFirst="1" scaleWithDoc="0">
    <oddFooter>Page &amp;P of &amp;N</oddFooter>
  </headerFooter>
  <drawing r:id="rId2"/>
  <legacyDrawing r:id="rId3"/>
  <extLst>
    <ext xmlns:x14="http://schemas.microsoft.com/office/spreadsheetml/2009/9/main" uri="{78C0D931-6437-407d-A8EE-F0AAD7539E65}">
      <x14:conditionalFormattings>
        <x14:conditionalFormatting xmlns:xm="http://schemas.microsoft.com/office/excel/2006/main">
          <x14:cfRule type="dataBar" id="{47A87541-110B-45D9-8BE4-2E63E21A291A}">
            <x14:dataBar minLength="0" maxLength="100" gradient="0">
              <x14:cfvo type="num">
                <xm:f>0</xm:f>
              </x14:cfvo>
              <x14:cfvo type="num">
                <xm:f>1</xm:f>
              </x14:cfvo>
              <x14:negativeFillColor rgb="FFFF0000"/>
              <x14:axisColor rgb="FF000000"/>
            </x14:dataBar>
          </x14:cfRule>
          <xm:sqref>F7:F22</xm:sqref>
        </x14:conditionalFormatting>
      </x14:conditionalFormatting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C2:IU30"/>
  <sheetViews>
    <sheetView zoomScaleNormal="100" workbookViewId="0"/>
  </sheetViews>
  <sheetFormatPr defaultColWidth="9.21875" defaultRowHeight="30" customHeight="1" x14ac:dyDescent="0.3"/>
  <cols>
    <col min="2" max="2" width="10.21875" customWidth="1"/>
    <col min="3" max="3" width="72.77734375" customWidth="1"/>
    <col min="4" max="4" width="26.21875" bestFit="1" customWidth="1"/>
    <col min="5" max="5" width="26.21875" customWidth="1"/>
    <col min="6" max="6" width="13.21875" hidden="1" customWidth="1"/>
    <col min="7" max="7" width="10.44140625" style="1" customWidth="1"/>
    <col min="8" max="8" width="12.77734375" customWidth="1"/>
    <col min="9" max="9" width="2.77734375" customWidth="1"/>
    <col min="10" max="10" width="0" hidden="1" customWidth="1"/>
    <col min="11" max="129" width="3" customWidth="1"/>
    <col min="130" max="255" width="3.21875" customWidth="1"/>
  </cols>
  <sheetData>
    <row r="2" spans="3:255" ht="28.8" x14ac:dyDescent="0.55000000000000004">
      <c r="C2" s="65" t="s">
        <v>92</v>
      </c>
      <c r="D2" s="5"/>
      <c r="E2" s="5"/>
      <c r="F2" s="6"/>
      <c r="G2" s="7"/>
      <c r="H2" s="8"/>
      <c r="J2" s="6"/>
      <c r="K2" s="4"/>
      <c r="AD2" s="69"/>
    </row>
    <row r="3" spans="3:255" ht="18" x14ac:dyDescent="0.3">
      <c r="C3" s="9"/>
      <c r="D3" s="203" t="s">
        <v>93</v>
      </c>
      <c r="E3" s="203"/>
      <c r="F3" s="204"/>
      <c r="G3" s="205">
        <v>45201</v>
      </c>
      <c r="H3" s="206"/>
    </row>
    <row r="4" spans="3:255" ht="14.4" x14ac:dyDescent="0.3">
      <c r="C4" t="s">
        <v>94</v>
      </c>
      <c r="D4" s="203" t="s">
        <v>78</v>
      </c>
      <c r="E4" s="203"/>
      <c r="F4" s="204"/>
      <c r="G4" s="10">
        <v>1</v>
      </c>
      <c r="K4" s="200">
        <f>K5</f>
        <v>45201</v>
      </c>
      <c r="L4" s="201"/>
      <c r="M4" s="201"/>
      <c r="N4" s="201"/>
      <c r="O4" s="201"/>
      <c r="P4" s="201"/>
      <c r="Q4" s="202"/>
      <c r="R4" s="200">
        <f>R5</f>
        <v>45208</v>
      </c>
      <c r="S4" s="201"/>
      <c r="T4" s="201"/>
      <c r="U4" s="201"/>
      <c r="V4" s="201"/>
      <c r="W4" s="201"/>
      <c r="X4" s="202"/>
      <c r="Y4" s="200">
        <f>Y5</f>
        <v>45215</v>
      </c>
      <c r="Z4" s="201"/>
      <c r="AA4" s="201"/>
      <c r="AB4" s="201"/>
      <c r="AC4" s="201"/>
      <c r="AD4" s="201"/>
      <c r="AE4" s="202"/>
      <c r="AF4" s="200">
        <f>AF5</f>
        <v>45222</v>
      </c>
      <c r="AG4" s="201"/>
      <c r="AH4" s="201"/>
      <c r="AI4" s="201"/>
      <c r="AJ4" s="201"/>
      <c r="AK4" s="201"/>
      <c r="AL4" s="202"/>
      <c r="AM4" s="200">
        <f>AM5</f>
        <v>45229</v>
      </c>
      <c r="AN4" s="201"/>
      <c r="AO4" s="201"/>
      <c r="AP4" s="201"/>
      <c r="AQ4" s="201"/>
      <c r="AR4" s="201"/>
      <c r="AS4" s="202"/>
      <c r="AT4" s="200">
        <f>AT5</f>
        <v>45236</v>
      </c>
      <c r="AU4" s="201"/>
      <c r="AV4" s="201"/>
      <c r="AW4" s="201"/>
      <c r="AX4" s="201"/>
      <c r="AY4" s="201"/>
      <c r="AZ4" s="202"/>
      <c r="BA4" s="200">
        <f>BA5</f>
        <v>45243</v>
      </c>
      <c r="BB4" s="201"/>
      <c r="BC4" s="201"/>
      <c r="BD4" s="201"/>
      <c r="BE4" s="201"/>
      <c r="BF4" s="201"/>
      <c r="BG4" s="202"/>
      <c r="BH4" s="200">
        <f>BH5</f>
        <v>45250</v>
      </c>
      <c r="BI4" s="201"/>
      <c r="BJ4" s="201"/>
      <c r="BK4" s="201"/>
      <c r="BL4" s="201"/>
      <c r="BM4" s="201"/>
      <c r="BN4" s="202"/>
      <c r="BO4" s="200">
        <f>BO5</f>
        <v>45257</v>
      </c>
      <c r="BP4" s="201"/>
      <c r="BQ4" s="201"/>
      <c r="BR4" s="201"/>
      <c r="BS4" s="201"/>
      <c r="BT4" s="201"/>
      <c r="BU4" s="202"/>
      <c r="BV4" s="200">
        <f>BV5</f>
        <v>45264</v>
      </c>
      <c r="BW4" s="201"/>
      <c r="BX4" s="201"/>
      <c r="BY4" s="201"/>
      <c r="BZ4" s="201"/>
      <c r="CA4" s="201"/>
      <c r="CB4" s="202"/>
      <c r="CC4" s="200">
        <f>CC5</f>
        <v>45271</v>
      </c>
      <c r="CD4" s="201"/>
      <c r="CE4" s="201"/>
      <c r="CF4" s="201"/>
      <c r="CG4" s="201"/>
      <c r="CH4" s="201"/>
      <c r="CI4" s="202"/>
      <c r="CJ4" s="200">
        <f>CJ5</f>
        <v>45278</v>
      </c>
      <c r="CK4" s="201"/>
      <c r="CL4" s="201"/>
      <c r="CM4" s="201"/>
      <c r="CN4" s="201"/>
      <c r="CO4" s="201"/>
      <c r="CP4" s="202"/>
      <c r="CQ4" s="200">
        <f>CQ5</f>
        <v>45285</v>
      </c>
      <c r="CR4" s="201"/>
      <c r="CS4" s="201"/>
      <c r="CT4" s="201"/>
      <c r="CU4" s="201"/>
      <c r="CV4" s="201"/>
      <c r="CW4" s="202"/>
      <c r="CX4" s="200">
        <f>CX5</f>
        <v>45292</v>
      </c>
      <c r="CY4" s="201"/>
      <c r="CZ4" s="201"/>
      <c r="DA4" s="201"/>
      <c r="DB4" s="201"/>
      <c r="DC4" s="201"/>
      <c r="DD4" s="202"/>
      <c r="DE4" s="200">
        <f>DE5</f>
        <v>45299</v>
      </c>
      <c r="DF4" s="201"/>
      <c r="DG4" s="201"/>
      <c r="DH4" s="201"/>
      <c r="DI4" s="201"/>
      <c r="DJ4" s="201"/>
      <c r="DK4" s="202"/>
      <c r="DL4" s="200">
        <f>DL5</f>
        <v>45306</v>
      </c>
      <c r="DM4" s="201"/>
      <c r="DN4" s="201"/>
      <c r="DO4" s="201"/>
      <c r="DP4" s="201"/>
      <c r="DQ4" s="201"/>
      <c r="DR4" s="202"/>
      <c r="DS4" s="200">
        <f>DS5</f>
        <v>45313</v>
      </c>
      <c r="DT4" s="201"/>
      <c r="DU4" s="201"/>
      <c r="DV4" s="201"/>
      <c r="DW4" s="201"/>
      <c r="DX4" s="201"/>
      <c r="DY4" s="202"/>
      <c r="DZ4" s="200">
        <f>DZ5</f>
        <v>45320</v>
      </c>
      <c r="EA4" s="201"/>
      <c r="EB4" s="201"/>
      <c r="EC4" s="201"/>
      <c r="ED4" s="201"/>
      <c r="EE4" s="201"/>
      <c r="EF4" s="202"/>
      <c r="EG4" s="200">
        <f>EG5</f>
        <v>45327</v>
      </c>
      <c r="EH4" s="201"/>
      <c r="EI4" s="201"/>
      <c r="EJ4" s="201"/>
      <c r="EK4" s="201"/>
      <c r="EL4" s="201"/>
      <c r="EM4" s="202"/>
      <c r="EN4" s="200">
        <f>EN5</f>
        <v>45334</v>
      </c>
      <c r="EO4" s="201"/>
      <c r="EP4" s="201"/>
      <c r="EQ4" s="201"/>
      <c r="ER4" s="201"/>
      <c r="ES4" s="201"/>
      <c r="ET4" s="202"/>
      <c r="EU4" s="200">
        <f>EU5</f>
        <v>45341</v>
      </c>
      <c r="EV4" s="201"/>
      <c r="EW4" s="201"/>
      <c r="EX4" s="201"/>
      <c r="EY4" s="201"/>
      <c r="EZ4" s="201"/>
      <c r="FA4" s="202"/>
      <c r="FB4" s="200">
        <f>FB5</f>
        <v>45348</v>
      </c>
      <c r="FC4" s="201"/>
      <c r="FD4" s="201"/>
      <c r="FE4" s="201"/>
      <c r="FF4" s="201"/>
      <c r="FG4" s="201"/>
      <c r="FH4" s="202"/>
      <c r="FI4" s="200">
        <f>FI5</f>
        <v>45355</v>
      </c>
      <c r="FJ4" s="201"/>
      <c r="FK4" s="201"/>
      <c r="FL4" s="201"/>
      <c r="FM4" s="201"/>
      <c r="FN4" s="201"/>
      <c r="FO4" s="202"/>
      <c r="FP4" s="200">
        <f>FP5</f>
        <v>45362</v>
      </c>
      <c r="FQ4" s="201"/>
      <c r="FR4" s="201"/>
      <c r="FS4" s="201"/>
      <c r="FT4" s="201"/>
      <c r="FU4" s="201"/>
      <c r="FV4" s="202"/>
      <c r="FW4" s="200">
        <f>FW5</f>
        <v>45369</v>
      </c>
      <c r="FX4" s="201"/>
      <c r="FY4" s="201"/>
      <c r="FZ4" s="201"/>
      <c r="GA4" s="201"/>
      <c r="GB4" s="201"/>
      <c r="GC4" s="202"/>
      <c r="GD4" s="200">
        <f>GD5</f>
        <v>45376</v>
      </c>
      <c r="GE4" s="201"/>
      <c r="GF4" s="201"/>
      <c r="GG4" s="201"/>
      <c r="GH4" s="201"/>
      <c r="GI4" s="201"/>
      <c r="GJ4" s="202"/>
      <c r="GK4" s="200">
        <f>GK5</f>
        <v>45383</v>
      </c>
      <c r="GL4" s="201"/>
      <c r="GM4" s="201"/>
      <c r="GN4" s="201"/>
      <c r="GO4" s="201"/>
      <c r="GP4" s="201"/>
      <c r="GQ4" s="202"/>
      <c r="GR4" s="200">
        <f>GR5</f>
        <v>45390</v>
      </c>
      <c r="GS4" s="201"/>
      <c r="GT4" s="201"/>
      <c r="GU4" s="201"/>
      <c r="GV4" s="201"/>
      <c r="GW4" s="201"/>
      <c r="GX4" s="202"/>
      <c r="GY4" s="200">
        <f>GY5</f>
        <v>45397</v>
      </c>
      <c r="GZ4" s="201"/>
      <c r="HA4" s="201"/>
      <c r="HB4" s="201"/>
      <c r="HC4" s="201"/>
      <c r="HD4" s="201"/>
      <c r="HE4" s="202"/>
      <c r="HF4" s="200">
        <f>HF5</f>
        <v>45404</v>
      </c>
      <c r="HG4" s="201"/>
      <c r="HH4" s="201"/>
      <c r="HI4" s="201"/>
      <c r="HJ4" s="201"/>
      <c r="HK4" s="201"/>
      <c r="HL4" s="202"/>
      <c r="HM4" s="200">
        <f>HM5</f>
        <v>45411</v>
      </c>
      <c r="HN4" s="201"/>
      <c r="HO4" s="201"/>
      <c r="HP4" s="201"/>
      <c r="HQ4" s="201"/>
      <c r="HR4" s="201"/>
      <c r="HS4" s="202"/>
      <c r="HT4" s="200">
        <f>HT5</f>
        <v>45418</v>
      </c>
      <c r="HU4" s="201"/>
      <c r="HV4" s="201"/>
      <c r="HW4" s="201"/>
      <c r="HX4" s="201"/>
      <c r="HY4" s="201"/>
      <c r="HZ4" s="202"/>
      <c r="IA4" s="200">
        <f>IA5</f>
        <v>45425</v>
      </c>
      <c r="IB4" s="201"/>
      <c r="IC4" s="201"/>
      <c r="ID4" s="201"/>
      <c r="IE4" s="201"/>
      <c r="IF4" s="201"/>
      <c r="IG4" s="202"/>
      <c r="IH4" s="200">
        <f>IH5</f>
        <v>45432</v>
      </c>
      <c r="II4" s="201"/>
      <c r="IJ4" s="201"/>
      <c r="IK4" s="201"/>
      <c r="IL4" s="201"/>
      <c r="IM4" s="201"/>
      <c r="IN4" s="202"/>
      <c r="IO4" s="200">
        <f>IO5</f>
        <v>45439</v>
      </c>
      <c r="IP4" s="201"/>
      <c r="IQ4" s="201"/>
      <c r="IR4" s="201"/>
      <c r="IS4" s="201"/>
      <c r="IT4" s="201"/>
      <c r="IU4" s="202"/>
    </row>
    <row r="5" spans="3:255" ht="14.4" x14ac:dyDescent="0.3">
      <c r="C5" s="11" t="s">
        <v>95</v>
      </c>
      <c r="D5" s="11"/>
      <c r="E5" s="11"/>
      <c r="F5" s="11"/>
      <c r="G5" s="11"/>
      <c r="H5" s="11"/>
      <c r="I5" s="11"/>
      <c r="K5" s="12">
        <f>Project_Start-WEEKDAY(Project_Start,1)+2+7*(Display_Week-1)</f>
        <v>45201</v>
      </c>
      <c r="L5" s="13">
        <f t="shared" ref="L5:BW5" si="0">K5+1</f>
        <v>45202</v>
      </c>
      <c r="M5" s="13">
        <f t="shared" si="0"/>
        <v>45203</v>
      </c>
      <c r="N5" s="13">
        <f t="shared" si="0"/>
        <v>45204</v>
      </c>
      <c r="O5" s="13">
        <f t="shared" si="0"/>
        <v>45205</v>
      </c>
      <c r="P5" s="13">
        <f t="shared" si="0"/>
        <v>45206</v>
      </c>
      <c r="Q5" s="14">
        <f t="shared" si="0"/>
        <v>45207</v>
      </c>
      <c r="R5" s="12">
        <f t="shared" si="0"/>
        <v>45208</v>
      </c>
      <c r="S5" s="13">
        <f t="shared" si="0"/>
        <v>45209</v>
      </c>
      <c r="T5" s="13">
        <f t="shared" si="0"/>
        <v>45210</v>
      </c>
      <c r="U5" s="13">
        <f t="shared" si="0"/>
        <v>45211</v>
      </c>
      <c r="V5" s="13">
        <f t="shared" si="0"/>
        <v>45212</v>
      </c>
      <c r="W5" s="13">
        <f t="shared" si="0"/>
        <v>45213</v>
      </c>
      <c r="X5" s="14">
        <f t="shared" si="0"/>
        <v>45214</v>
      </c>
      <c r="Y5" s="12">
        <f t="shared" si="0"/>
        <v>45215</v>
      </c>
      <c r="Z5" s="13">
        <f t="shared" si="0"/>
        <v>45216</v>
      </c>
      <c r="AA5" s="13">
        <f t="shared" si="0"/>
        <v>45217</v>
      </c>
      <c r="AB5" s="13">
        <f t="shared" si="0"/>
        <v>45218</v>
      </c>
      <c r="AC5" s="13">
        <f t="shared" si="0"/>
        <v>45219</v>
      </c>
      <c r="AD5" s="13">
        <f t="shared" si="0"/>
        <v>45220</v>
      </c>
      <c r="AE5" s="14">
        <f t="shared" si="0"/>
        <v>45221</v>
      </c>
      <c r="AF5" s="12">
        <f t="shared" si="0"/>
        <v>45222</v>
      </c>
      <c r="AG5" s="13">
        <f t="shared" si="0"/>
        <v>45223</v>
      </c>
      <c r="AH5" s="13">
        <f t="shared" si="0"/>
        <v>45224</v>
      </c>
      <c r="AI5" s="13">
        <f t="shared" si="0"/>
        <v>45225</v>
      </c>
      <c r="AJ5" s="13">
        <f t="shared" si="0"/>
        <v>45226</v>
      </c>
      <c r="AK5" s="13">
        <f t="shared" si="0"/>
        <v>45227</v>
      </c>
      <c r="AL5" s="14">
        <f t="shared" si="0"/>
        <v>45228</v>
      </c>
      <c r="AM5" s="12">
        <f t="shared" si="0"/>
        <v>45229</v>
      </c>
      <c r="AN5" s="13">
        <f t="shared" si="0"/>
        <v>45230</v>
      </c>
      <c r="AO5" s="13">
        <f t="shared" si="0"/>
        <v>45231</v>
      </c>
      <c r="AP5" s="13">
        <f t="shared" si="0"/>
        <v>45232</v>
      </c>
      <c r="AQ5" s="13">
        <f t="shared" si="0"/>
        <v>45233</v>
      </c>
      <c r="AR5" s="13">
        <f t="shared" si="0"/>
        <v>45234</v>
      </c>
      <c r="AS5" s="14">
        <f t="shared" si="0"/>
        <v>45235</v>
      </c>
      <c r="AT5" s="12">
        <f t="shared" si="0"/>
        <v>45236</v>
      </c>
      <c r="AU5" s="13">
        <f t="shared" si="0"/>
        <v>45237</v>
      </c>
      <c r="AV5" s="13">
        <f t="shared" si="0"/>
        <v>45238</v>
      </c>
      <c r="AW5" s="13">
        <f t="shared" si="0"/>
        <v>45239</v>
      </c>
      <c r="AX5" s="13">
        <f t="shared" si="0"/>
        <v>45240</v>
      </c>
      <c r="AY5" s="13">
        <f t="shared" si="0"/>
        <v>45241</v>
      </c>
      <c r="AZ5" s="14">
        <f t="shared" si="0"/>
        <v>45242</v>
      </c>
      <c r="BA5" s="12">
        <f t="shared" si="0"/>
        <v>45243</v>
      </c>
      <c r="BB5" s="13">
        <f t="shared" si="0"/>
        <v>45244</v>
      </c>
      <c r="BC5" s="13">
        <f t="shared" si="0"/>
        <v>45245</v>
      </c>
      <c r="BD5" s="13">
        <f t="shared" si="0"/>
        <v>45246</v>
      </c>
      <c r="BE5" s="13">
        <f t="shared" si="0"/>
        <v>45247</v>
      </c>
      <c r="BF5" s="13">
        <f t="shared" si="0"/>
        <v>45248</v>
      </c>
      <c r="BG5" s="14">
        <f t="shared" si="0"/>
        <v>45249</v>
      </c>
      <c r="BH5" s="12">
        <f t="shared" si="0"/>
        <v>45250</v>
      </c>
      <c r="BI5" s="13">
        <f t="shared" si="0"/>
        <v>45251</v>
      </c>
      <c r="BJ5" s="13">
        <f t="shared" si="0"/>
        <v>45252</v>
      </c>
      <c r="BK5" s="13">
        <f t="shared" si="0"/>
        <v>45253</v>
      </c>
      <c r="BL5" s="13">
        <f t="shared" si="0"/>
        <v>45254</v>
      </c>
      <c r="BM5" s="13">
        <f t="shared" si="0"/>
        <v>45255</v>
      </c>
      <c r="BN5" s="14">
        <f t="shared" si="0"/>
        <v>45256</v>
      </c>
      <c r="BO5" s="12">
        <f t="shared" si="0"/>
        <v>45257</v>
      </c>
      <c r="BP5" s="13">
        <f t="shared" si="0"/>
        <v>45258</v>
      </c>
      <c r="BQ5" s="13">
        <f t="shared" si="0"/>
        <v>45259</v>
      </c>
      <c r="BR5" s="13">
        <f t="shared" si="0"/>
        <v>45260</v>
      </c>
      <c r="BS5" s="13">
        <f t="shared" si="0"/>
        <v>45261</v>
      </c>
      <c r="BT5" s="13">
        <f t="shared" si="0"/>
        <v>45262</v>
      </c>
      <c r="BU5" s="14">
        <f t="shared" si="0"/>
        <v>45263</v>
      </c>
      <c r="BV5" s="12">
        <f t="shared" si="0"/>
        <v>45264</v>
      </c>
      <c r="BW5" s="13">
        <f t="shared" si="0"/>
        <v>45265</v>
      </c>
      <c r="BX5" s="13">
        <f t="shared" ref="BX5:EI5" si="1">BW5+1</f>
        <v>45266</v>
      </c>
      <c r="BY5" s="13">
        <f t="shared" si="1"/>
        <v>45267</v>
      </c>
      <c r="BZ5" s="13">
        <f t="shared" si="1"/>
        <v>45268</v>
      </c>
      <c r="CA5" s="13">
        <f t="shared" si="1"/>
        <v>45269</v>
      </c>
      <c r="CB5" s="14">
        <f t="shared" si="1"/>
        <v>45270</v>
      </c>
      <c r="CC5" s="12">
        <f t="shared" si="1"/>
        <v>45271</v>
      </c>
      <c r="CD5" s="13">
        <f t="shared" si="1"/>
        <v>45272</v>
      </c>
      <c r="CE5" s="13">
        <f t="shared" si="1"/>
        <v>45273</v>
      </c>
      <c r="CF5" s="13">
        <f t="shared" si="1"/>
        <v>45274</v>
      </c>
      <c r="CG5" s="13">
        <f t="shared" si="1"/>
        <v>45275</v>
      </c>
      <c r="CH5" s="13">
        <f t="shared" si="1"/>
        <v>45276</v>
      </c>
      <c r="CI5" s="14">
        <f t="shared" si="1"/>
        <v>45277</v>
      </c>
      <c r="CJ5" s="12">
        <f t="shared" si="1"/>
        <v>45278</v>
      </c>
      <c r="CK5" s="13">
        <f t="shared" si="1"/>
        <v>45279</v>
      </c>
      <c r="CL5" s="13">
        <f t="shared" si="1"/>
        <v>45280</v>
      </c>
      <c r="CM5" s="13">
        <f t="shared" si="1"/>
        <v>45281</v>
      </c>
      <c r="CN5" s="13">
        <f t="shared" si="1"/>
        <v>45282</v>
      </c>
      <c r="CO5" s="13">
        <f t="shared" si="1"/>
        <v>45283</v>
      </c>
      <c r="CP5" s="14">
        <f t="shared" si="1"/>
        <v>45284</v>
      </c>
      <c r="CQ5" s="12">
        <f t="shared" si="1"/>
        <v>45285</v>
      </c>
      <c r="CR5" s="13">
        <f t="shared" si="1"/>
        <v>45286</v>
      </c>
      <c r="CS5" s="13">
        <f t="shared" si="1"/>
        <v>45287</v>
      </c>
      <c r="CT5" s="13">
        <f t="shared" si="1"/>
        <v>45288</v>
      </c>
      <c r="CU5" s="13">
        <f t="shared" si="1"/>
        <v>45289</v>
      </c>
      <c r="CV5" s="13">
        <f t="shared" si="1"/>
        <v>45290</v>
      </c>
      <c r="CW5" s="14">
        <f t="shared" si="1"/>
        <v>45291</v>
      </c>
      <c r="CX5" s="12">
        <f t="shared" si="1"/>
        <v>45292</v>
      </c>
      <c r="CY5" s="13">
        <f t="shared" si="1"/>
        <v>45293</v>
      </c>
      <c r="CZ5" s="13">
        <f t="shared" si="1"/>
        <v>45294</v>
      </c>
      <c r="DA5" s="13">
        <f t="shared" si="1"/>
        <v>45295</v>
      </c>
      <c r="DB5" s="13">
        <f t="shared" si="1"/>
        <v>45296</v>
      </c>
      <c r="DC5" s="13">
        <f t="shared" si="1"/>
        <v>45297</v>
      </c>
      <c r="DD5" s="14">
        <f t="shared" si="1"/>
        <v>45298</v>
      </c>
      <c r="DE5" s="12">
        <f t="shared" si="1"/>
        <v>45299</v>
      </c>
      <c r="DF5" s="13">
        <f t="shared" si="1"/>
        <v>45300</v>
      </c>
      <c r="DG5" s="13">
        <f t="shared" si="1"/>
        <v>45301</v>
      </c>
      <c r="DH5" s="13">
        <f t="shared" si="1"/>
        <v>45302</v>
      </c>
      <c r="DI5" s="13">
        <f t="shared" si="1"/>
        <v>45303</v>
      </c>
      <c r="DJ5" s="13">
        <f t="shared" si="1"/>
        <v>45304</v>
      </c>
      <c r="DK5" s="14">
        <f t="shared" si="1"/>
        <v>45305</v>
      </c>
      <c r="DL5" s="12">
        <f t="shared" si="1"/>
        <v>45306</v>
      </c>
      <c r="DM5" s="13">
        <f t="shared" si="1"/>
        <v>45307</v>
      </c>
      <c r="DN5" s="13">
        <f t="shared" si="1"/>
        <v>45308</v>
      </c>
      <c r="DO5" s="13">
        <f t="shared" si="1"/>
        <v>45309</v>
      </c>
      <c r="DP5" s="13">
        <f t="shared" si="1"/>
        <v>45310</v>
      </c>
      <c r="DQ5" s="13">
        <f t="shared" si="1"/>
        <v>45311</v>
      </c>
      <c r="DR5" s="14">
        <f t="shared" si="1"/>
        <v>45312</v>
      </c>
      <c r="DS5" s="12">
        <f t="shared" si="1"/>
        <v>45313</v>
      </c>
      <c r="DT5" s="13">
        <f t="shared" si="1"/>
        <v>45314</v>
      </c>
      <c r="DU5" s="13">
        <f t="shared" si="1"/>
        <v>45315</v>
      </c>
      <c r="DV5" s="13">
        <f t="shared" si="1"/>
        <v>45316</v>
      </c>
      <c r="DW5" s="13">
        <f t="shared" si="1"/>
        <v>45317</v>
      </c>
      <c r="DX5" s="13">
        <f t="shared" si="1"/>
        <v>45318</v>
      </c>
      <c r="DY5" s="14">
        <f t="shared" si="1"/>
        <v>45319</v>
      </c>
      <c r="DZ5" s="12">
        <f t="shared" si="1"/>
        <v>45320</v>
      </c>
      <c r="EA5" s="13">
        <f t="shared" si="1"/>
        <v>45321</v>
      </c>
      <c r="EB5" s="13">
        <f t="shared" si="1"/>
        <v>45322</v>
      </c>
      <c r="EC5" s="13">
        <f t="shared" si="1"/>
        <v>45323</v>
      </c>
      <c r="ED5" s="13">
        <f t="shared" si="1"/>
        <v>45324</v>
      </c>
      <c r="EE5" s="13">
        <f t="shared" si="1"/>
        <v>45325</v>
      </c>
      <c r="EF5" s="14">
        <f t="shared" si="1"/>
        <v>45326</v>
      </c>
      <c r="EG5" s="12">
        <f t="shared" si="1"/>
        <v>45327</v>
      </c>
      <c r="EH5" s="13">
        <f t="shared" si="1"/>
        <v>45328</v>
      </c>
      <c r="EI5" s="13">
        <f t="shared" si="1"/>
        <v>45329</v>
      </c>
      <c r="EJ5" s="13">
        <f t="shared" ref="EJ5:GU5" si="2">EI5+1</f>
        <v>45330</v>
      </c>
      <c r="EK5" s="13">
        <f t="shared" si="2"/>
        <v>45331</v>
      </c>
      <c r="EL5" s="13">
        <f t="shared" si="2"/>
        <v>45332</v>
      </c>
      <c r="EM5" s="14">
        <f t="shared" si="2"/>
        <v>45333</v>
      </c>
      <c r="EN5" s="12">
        <f t="shared" si="2"/>
        <v>45334</v>
      </c>
      <c r="EO5" s="13">
        <f t="shared" si="2"/>
        <v>45335</v>
      </c>
      <c r="EP5" s="13">
        <f t="shared" si="2"/>
        <v>45336</v>
      </c>
      <c r="EQ5" s="13">
        <f t="shared" si="2"/>
        <v>45337</v>
      </c>
      <c r="ER5" s="13">
        <f t="shared" si="2"/>
        <v>45338</v>
      </c>
      <c r="ES5" s="13">
        <f t="shared" si="2"/>
        <v>45339</v>
      </c>
      <c r="ET5" s="14">
        <f t="shared" si="2"/>
        <v>45340</v>
      </c>
      <c r="EU5" s="12">
        <f t="shared" si="2"/>
        <v>45341</v>
      </c>
      <c r="EV5" s="13">
        <f t="shared" si="2"/>
        <v>45342</v>
      </c>
      <c r="EW5" s="13">
        <f t="shared" si="2"/>
        <v>45343</v>
      </c>
      <c r="EX5" s="13">
        <f t="shared" si="2"/>
        <v>45344</v>
      </c>
      <c r="EY5" s="13">
        <f t="shared" si="2"/>
        <v>45345</v>
      </c>
      <c r="EZ5" s="13">
        <f t="shared" si="2"/>
        <v>45346</v>
      </c>
      <c r="FA5" s="14">
        <f t="shared" si="2"/>
        <v>45347</v>
      </c>
      <c r="FB5" s="12">
        <f t="shared" si="2"/>
        <v>45348</v>
      </c>
      <c r="FC5" s="13">
        <f t="shared" si="2"/>
        <v>45349</v>
      </c>
      <c r="FD5" s="13">
        <f t="shared" si="2"/>
        <v>45350</v>
      </c>
      <c r="FE5" s="13">
        <f t="shared" si="2"/>
        <v>45351</v>
      </c>
      <c r="FF5" s="13">
        <f t="shared" si="2"/>
        <v>45352</v>
      </c>
      <c r="FG5" s="13">
        <f t="shared" si="2"/>
        <v>45353</v>
      </c>
      <c r="FH5" s="14">
        <f t="shared" si="2"/>
        <v>45354</v>
      </c>
      <c r="FI5" s="12">
        <f t="shared" si="2"/>
        <v>45355</v>
      </c>
      <c r="FJ5" s="13">
        <f t="shared" si="2"/>
        <v>45356</v>
      </c>
      <c r="FK5" s="13">
        <f t="shared" si="2"/>
        <v>45357</v>
      </c>
      <c r="FL5" s="13">
        <f t="shared" si="2"/>
        <v>45358</v>
      </c>
      <c r="FM5" s="13">
        <f t="shared" si="2"/>
        <v>45359</v>
      </c>
      <c r="FN5" s="13">
        <f t="shared" si="2"/>
        <v>45360</v>
      </c>
      <c r="FO5" s="14">
        <f t="shared" si="2"/>
        <v>45361</v>
      </c>
      <c r="FP5" s="12">
        <f t="shared" si="2"/>
        <v>45362</v>
      </c>
      <c r="FQ5" s="13">
        <f t="shared" si="2"/>
        <v>45363</v>
      </c>
      <c r="FR5" s="13">
        <f t="shared" si="2"/>
        <v>45364</v>
      </c>
      <c r="FS5" s="13">
        <f t="shared" si="2"/>
        <v>45365</v>
      </c>
      <c r="FT5" s="13">
        <f t="shared" si="2"/>
        <v>45366</v>
      </c>
      <c r="FU5" s="13">
        <f t="shared" si="2"/>
        <v>45367</v>
      </c>
      <c r="FV5" s="14">
        <f t="shared" si="2"/>
        <v>45368</v>
      </c>
      <c r="FW5" s="12">
        <f t="shared" si="2"/>
        <v>45369</v>
      </c>
      <c r="FX5" s="13">
        <f t="shared" si="2"/>
        <v>45370</v>
      </c>
      <c r="FY5" s="13">
        <f t="shared" si="2"/>
        <v>45371</v>
      </c>
      <c r="FZ5" s="13">
        <f t="shared" si="2"/>
        <v>45372</v>
      </c>
      <c r="GA5" s="13">
        <f t="shared" si="2"/>
        <v>45373</v>
      </c>
      <c r="GB5" s="13">
        <f t="shared" si="2"/>
        <v>45374</v>
      </c>
      <c r="GC5" s="14">
        <f t="shared" si="2"/>
        <v>45375</v>
      </c>
      <c r="GD5" s="12">
        <f t="shared" si="2"/>
        <v>45376</v>
      </c>
      <c r="GE5" s="13">
        <f t="shared" si="2"/>
        <v>45377</v>
      </c>
      <c r="GF5" s="13">
        <f t="shared" si="2"/>
        <v>45378</v>
      </c>
      <c r="GG5" s="13">
        <f t="shared" si="2"/>
        <v>45379</v>
      </c>
      <c r="GH5" s="13">
        <f t="shared" si="2"/>
        <v>45380</v>
      </c>
      <c r="GI5" s="13">
        <f t="shared" si="2"/>
        <v>45381</v>
      </c>
      <c r="GJ5" s="14">
        <f t="shared" si="2"/>
        <v>45382</v>
      </c>
      <c r="GK5" s="12">
        <f t="shared" si="2"/>
        <v>45383</v>
      </c>
      <c r="GL5" s="13">
        <f t="shared" si="2"/>
        <v>45384</v>
      </c>
      <c r="GM5" s="13">
        <f t="shared" si="2"/>
        <v>45385</v>
      </c>
      <c r="GN5" s="13">
        <f t="shared" si="2"/>
        <v>45386</v>
      </c>
      <c r="GO5" s="13">
        <f t="shared" si="2"/>
        <v>45387</v>
      </c>
      <c r="GP5" s="13">
        <f t="shared" si="2"/>
        <v>45388</v>
      </c>
      <c r="GQ5" s="14">
        <f t="shared" si="2"/>
        <v>45389</v>
      </c>
      <c r="GR5" s="12">
        <f t="shared" si="2"/>
        <v>45390</v>
      </c>
      <c r="GS5" s="13">
        <f t="shared" si="2"/>
        <v>45391</v>
      </c>
      <c r="GT5" s="13">
        <f t="shared" si="2"/>
        <v>45392</v>
      </c>
      <c r="GU5" s="13">
        <f t="shared" si="2"/>
        <v>45393</v>
      </c>
      <c r="GV5" s="13">
        <f t="shared" ref="GV5:IU5" si="3">GU5+1</f>
        <v>45394</v>
      </c>
      <c r="GW5" s="13">
        <f t="shared" si="3"/>
        <v>45395</v>
      </c>
      <c r="GX5" s="14">
        <f t="shared" si="3"/>
        <v>45396</v>
      </c>
      <c r="GY5" s="12">
        <f t="shared" si="3"/>
        <v>45397</v>
      </c>
      <c r="GZ5" s="13">
        <f t="shared" si="3"/>
        <v>45398</v>
      </c>
      <c r="HA5" s="13">
        <f t="shared" si="3"/>
        <v>45399</v>
      </c>
      <c r="HB5" s="13">
        <f t="shared" si="3"/>
        <v>45400</v>
      </c>
      <c r="HC5" s="13">
        <f t="shared" si="3"/>
        <v>45401</v>
      </c>
      <c r="HD5" s="13">
        <f t="shared" si="3"/>
        <v>45402</v>
      </c>
      <c r="HE5" s="14">
        <f t="shared" si="3"/>
        <v>45403</v>
      </c>
      <c r="HF5" s="12">
        <f t="shared" si="3"/>
        <v>45404</v>
      </c>
      <c r="HG5" s="13">
        <f t="shared" si="3"/>
        <v>45405</v>
      </c>
      <c r="HH5" s="13">
        <f t="shared" si="3"/>
        <v>45406</v>
      </c>
      <c r="HI5" s="13">
        <f t="shared" si="3"/>
        <v>45407</v>
      </c>
      <c r="HJ5" s="13">
        <f t="shared" si="3"/>
        <v>45408</v>
      </c>
      <c r="HK5" s="13">
        <f t="shared" si="3"/>
        <v>45409</v>
      </c>
      <c r="HL5" s="14">
        <f t="shared" si="3"/>
        <v>45410</v>
      </c>
      <c r="HM5" s="12">
        <f t="shared" si="3"/>
        <v>45411</v>
      </c>
      <c r="HN5" s="13">
        <f t="shared" si="3"/>
        <v>45412</v>
      </c>
      <c r="HO5" s="13">
        <f t="shared" si="3"/>
        <v>45413</v>
      </c>
      <c r="HP5" s="13">
        <f t="shared" si="3"/>
        <v>45414</v>
      </c>
      <c r="HQ5" s="13">
        <f t="shared" si="3"/>
        <v>45415</v>
      </c>
      <c r="HR5" s="13">
        <f t="shared" si="3"/>
        <v>45416</v>
      </c>
      <c r="HS5" s="14">
        <f t="shared" si="3"/>
        <v>45417</v>
      </c>
      <c r="HT5" s="12">
        <f t="shared" si="3"/>
        <v>45418</v>
      </c>
      <c r="HU5" s="13">
        <f t="shared" si="3"/>
        <v>45419</v>
      </c>
      <c r="HV5" s="13">
        <f t="shared" si="3"/>
        <v>45420</v>
      </c>
      <c r="HW5" s="13">
        <f t="shared" si="3"/>
        <v>45421</v>
      </c>
      <c r="HX5" s="13">
        <f t="shared" si="3"/>
        <v>45422</v>
      </c>
      <c r="HY5" s="13">
        <f t="shared" si="3"/>
        <v>45423</v>
      </c>
      <c r="HZ5" s="14">
        <f t="shared" si="3"/>
        <v>45424</v>
      </c>
      <c r="IA5" s="12">
        <f t="shared" si="3"/>
        <v>45425</v>
      </c>
      <c r="IB5" s="13">
        <f t="shared" si="3"/>
        <v>45426</v>
      </c>
      <c r="IC5" s="13">
        <f t="shared" si="3"/>
        <v>45427</v>
      </c>
      <c r="ID5" s="13">
        <f t="shared" si="3"/>
        <v>45428</v>
      </c>
      <c r="IE5" s="13">
        <f t="shared" si="3"/>
        <v>45429</v>
      </c>
      <c r="IF5" s="13">
        <f t="shared" si="3"/>
        <v>45430</v>
      </c>
      <c r="IG5" s="14">
        <f t="shared" si="3"/>
        <v>45431</v>
      </c>
      <c r="IH5" s="12">
        <f t="shared" si="3"/>
        <v>45432</v>
      </c>
      <c r="II5" s="13">
        <f t="shared" si="3"/>
        <v>45433</v>
      </c>
      <c r="IJ5" s="13">
        <f t="shared" si="3"/>
        <v>45434</v>
      </c>
      <c r="IK5" s="13">
        <f t="shared" si="3"/>
        <v>45435</v>
      </c>
      <c r="IL5" s="13">
        <f t="shared" si="3"/>
        <v>45436</v>
      </c>
      <c r="IM5" s="13">
        <f t="shared" si="3"/>
        <v>45437</v>
      </c>
      <c r="IN5" s="14">
        <f t="shared" si="3"/>
        <v>45438</v>
      </c>
      <c r="IO5" s="12">
        <f t="shared" si="3"/>
        <v>45439</v>
      </c>
      <c r="IP5" s="13">
        <f t="shared" si="3"/>
        <v>45440</v>
      </c>
      <c r="IQ5" s="13">
        <f t="shared" si="3"/>
        <v>45441</v>
      </c>
      <c r="IR5" s="13">
        <f t="shared" si="3"/>
        <v>45442</v>
      </c>
      <c r="IS5" s="13">
        <f t="shared" si="3"/>
        <v>45443</v>
      </c>
      <c r="IT5" s="13">
        <f t="shared" si="3"/>
        <v>45444</v>
      </c>
      <c r="IU5" s="14">
        <f t="shared" si="3"/>
        <v>45445</v>
      </c>
    </row>
    <row r="6" spans="3:255" ht="24.6" thickBot="1" x14ac:dyDescent="0.35">
      <c r="C6" s="15" t="s">
        <v>116</v>
      </c>
      <c r="D6" s="16" t="s">
        <v>80</v>
      </c>
      <c r="E6" s="16" t="s">
        <v>81</v>
      </c>
      <c r="F6" s="16" t="s">
        <v>82</v>
      </c>
      <c r="G6" s="16" t="s">
        <v>83</v>
      </c>
      <c r="H6" s="16" t="s">
        <v>84</v>
      </c>
      <c r="I6" s="16"/>
      <c r="J6" s="16" t="s">
        <v>85</v>
      </c>
      <c r="K6" s="17" t="str">
        <f t="shared" ref="K6:BV6" si="4">LEFT(TEXT(K5,"ddd"),1)</f>
        <v>M</v>
      </c>
      <c r="L6" s="17" t="str">
        <f t="shared" si="4"/>
        <v>T</v>
      </c>
      <c r="M6" s="17" t="str">
        <f t="shared" si="4"/>
        <v>W</v>
      </c>
      <c r="N6" s="17" t="str">
        <f t="shared" si="4"/>
        <v>T</v>
      </c>
      <c r="O6" s="17" t="str">
        <f t="shared" si="4"/>
        <v>F</v>
      </c>
      <c r="P6" s="17" t="str">
        <f t="shared" si="4"/>
        <v>S</v>
      </c>
      <c r="Q6" s="17" t="str">
        <f t="shared" si="4"/>
        <v>S</v>
      </c>
      <c r="R6" s="17" t="str">
        <f t="shared" si="4"/>
        <v>M</v>
      </c>
      <c r="S6" s="17" t="str">
        <f t="shared" si="4"/>
        <v>T</v>
      </c>
      <c r="T6" s="17" t="str">
        <f t="shared" si="4"/>
        <v>W</v>
      </c>
      <c r="U6" s="17" t="str">
        <f>LEFT(TEXT(U5,"ddd"),1)</f>
        <v>T</v>
      </c>
      <c r="V6" s="17" t="str">
        <f t="shared" si="4"/>
        <v>F</v>
      </c>
      <c r="W6" s="17" t="str">
        <f t="shared" si="4"/>
        <v>S</v>
      </c>
      <c r="X6" s="17" t="str">
        <f t="shared" si="4"/>
        <v>S</v>
      </c>
      <c r="Y6" s="17" t="str">
        <f t="shared" si="4"/>
        <v>M</v>
      </c>
      <c r="Z6" s="17" t="str">
        <f t="shared" si="4"/>
        <v>T</v>
      </c>
      <c r="AA6" s="17" t="str">
        <f t="shared" si="4"/>
        <v>W</v>
      </c>
      <c r="AB6" s="17" t="str">
        <f t="shared" si="4"/>
        <v>T</v>
      </c>
      <c r="AC6" s="17" t="str">
        <f>LEFT(TEXT(AC5,"ddd"),1)</f>
        <v>F</v>
      </c>
      <c r="AD6" s="17" t="str">
        <f t="shared" si="4"/>
        <v>S</v>
      </c>
      <c r="AE6" s="17" t="str">
        <f t="shared" si="4"/>
        <v>S</v>
      </c>
      <c r="AF6" s="17" t="str">
        <f t="shared" si="4"/>
        <v>M</v>
      </c>
      <c r="AG6" s="17" t="str">
        <f t="shared" si="4"/>
        <v>T</v>
      </c>
      <c r="AH6" s="17" t="str">
        <f t="shared" si="4"/>
        <v>W</v>
      </c>
      <c r="AI6" s="17" t="str">
        <f t="shared" si="4"/>
        <v>T</v>
      </c>
      <c r="AJ6" s="17" t="str">
        <f t="shared" si="4"/>
        <v>F</v>
      </c>
      <c r="AK6" s="17" t="str">
        <f t="shared" si="4"/>
        <v>S</v>
      </c>
      <c r="AL6" s="17" t="str">
        <f t="shared" si="4"/>
        <v>S</v>
      </c>
      <c r="AM6" s="17" t="str">
        <f t="shared" si="4"/>
        <v>M</v>
      </c>
      <c r="AN6" s="17" t="str">
        <f t="shared" si="4"/>
        <v>T</v>
      </c>
      <c r="AO6" s="17" t="str">
        <f t="shared" si="4"/>
        <v>W</v>
      </c>
      <c r="AP6" s="17" t="str">
        <f t="shared" si="4"/>
        <v>T</v>
      </c>
      <c r="AQ6" s="17" t="str">
        <f t="shared" si="4"/>
        <v>F</v>
      </c>
      <c r="AR6" s="17" t="str">
        <f t="shared" si="4"/>
        <v>S</v>
      </c>
      <c r="AS6" s="17" t="str">
        <f t="shared" si="4"/>
        <v>S</v>
      </c>
      <c r="AT6" s="17" t="str">
        <f t="shared" si="4"/>
        <v>M</v>
      </c>
      <c r="AU6" s="17" t="str">
        <f t="shared" si="4"/>
        <v>T</v>
      </c>
      <c r="AV6" s="17" t="str">
        <f t="shared" si="4"/>
        <v>W</v>
      </c>
      <c r="AW6" s="17" t="str">
        <f t="shared" si="4"/>
        <v>T</v>
      </c>
      <c r="AX6" s="17" t="str">
        <f t="shared" si="4"/>
        <v>F</v>
      </c>
      <c r="AY6" s="17" t="str">
        <f t="shared" si="4"/>
        <v>S</v>
      </c>
      <c r="AZ6" s="17" t="str">
        <f t="shared" si="4"/>
        <v>S</v>
      </c>
      <c r="BA6" s="17" t="str">
        <f t="shared" si="4"/>
        <v>M</v>
      </c>
      <c r="BB6" s="17" t="str">
        <f t="shared" si="4"/>
        <v>T</v>
      </c>
      <c r="BC6" s="17" t="str">
        <f t="shared" si="4"/>
        <v>W</v>
      </c>
      <c r="BD6" s="17" t="str">
        <f t="shared" si="4"/>
        <v>T</v>
      </c>
      <c r="BE6" s="17" t="str">
        <f t="shared" si="4"/>
        <v>F</v>
      </c>
      <c r="BF6" s="17" t="str">
        <f t="shared" si="4"/>
        <v>S</v>
      </c>
      <c r="BG6" s="17" t="str">
        <f t="shared" si="4"/>
        <v>S</v>
      </c>
      <c r="BH6" s="17" t="str">
        <f t="shared" si="4"/>
        <v>M</v>
      </c>
      <c r="BI6" s="17" t="str">
        <f t="shared" si="4"/>
        <v>T</v>
      </c>
      <c r="BJ6" s="17" t="str">
        <f t="shared" si="4"/>
        <v>W</v>
      </c>
      <c r="BK6" s="17" t="str">
        <f t="shared" si="4"/>
        <v>T</v>
      </c>
      <c r="BL6" s="17" t="str">
        <f t="shared" si="4"/>
        <v>F</v>
      </c>
      <c r="BM6" s="17" t="str">
        <f t="shared" si="4"/>
        <v>S</v>
      </c>
      <c r="BN6" s="17" t="str">
        <f t="shared" si="4"/>
        <v>S</v>
      </c>
      <c r="BO6" s="17" t="str">
        <f t="shared" si="4"/>
        <v>M</v>
      </c>
      <c r="BP6" s="17" t="str">
        <f t="shared" si="4"/>
        <v>T</v>
      </c>
      <c r="BQ6" s="17" t="str">
        <f t="shared" si="4"/>
        <v>W</v>
      </c>
      <c r="BR6" s="17" t="str">
        <f t="shared" si="4"/>
        <v>T</v>
      </c>
      <c r="BS6" s="17" t="str">
        <f t="shared" si="4"/>
        <v>F</v>
      </c>
      <c r="BT6" s="17" t="str">
        <f t="shared" si="4"/>
        <v>S</v>
      </c>
      <c r="BU6" s="17" t="str">
        <f t="shared" si="4"/>
        <v>S</v>
      </c>
      <c r="BV6" s="17" t="str">
        <f t="shared" si="4"/>
        <v>M</v>
      </c>
      <c r="BW6" s="17" t="str">
        <f t="shared" ref="BW6:EH6" si="5">LEFT(TEXT(BW5,"ddd"),1)</f>
        <v>T</v>
      </c>
      <c r="BX6" s="17" t="str">
        <f t="shared" si="5"/>
        <v>W</v>
      </c>
      <c r="BY6" s="17" t="str">
        <f t="shared" si="5"/>
        <v>T</v>
      </c>
      <c r="BZ6" s="17" t="str">
        <f t="shared" si="5"/>
        <v>F</v>
      </c>
      <c r="CA6" s="17" t="str">
        <f t="shared" si="5"/>
        <v>S</v>
      </c>
      <c r="CB6" s="17" t="str">
        <f t="shared" si="5"/>
        <v>S</v>
      </c>
      <c r="CC6" s="17" t="str">
        <f t="shared" si="5"/>
        <v>M</v>
      </c>
      <c r="CD6" s="17" t="str">
        <f t="shared" si="5"/>
        <v>T</v>
      </c>
      <c r="CE6" s="17" t="str">
        <f t="shared" si="5"/>
        <v>W</v>
      </c>
      <c r="CF6" s="17" t="str">
        <f t="shared" si="5"/>
        <v>T</v>
      </c>
      <c r="CG6" s="17" t="str">
        <f t="shared" si="5"/>
        <v>F</v>
      </c>
      <c r="CH6" s="17" t="str">
        <f t="shared" si="5"/>
        <v>S</v>
      </c>
      <c r="CI6" s="17" t="str">
        <f t="shared" si="5"/>
        <v>S</v>
      </c>
      <c r="CJ6" s="17" t="str">
        <f t="shared" si="5"/>
        <v>M</v>
      </c>
      <c r="CK6" s="17" t="str">
        <f t="shared" si="5"/>
        <v>T</v>
      </c>
      <c r="CL6" s="17" t="str">
        <f t="shared" si="5"/>
        <v>W</v>
      </c>
      <c r="CM6" s="17" t="str">
        <f t="shared" si="5"/>
        <v>T</v>
      </c>
      <c r="CN6" s="17" t="str">
        <f t="shared" si="5"/>
        <v>F</v>
      </c>
      <c r="CO6" s="17" t="str">
        <f t="shared" si="5"/>
        <v>S</v>
      </c>
      <c r="CP6" s="17" t="str">
        <f t="shared" si="5"/>
        <v>S</v>
      </c>
      <c r="CQ6" s="17" t="str">
        <f t="shared" si="5"/>
        <v>M</v>
      </c>
      <c r="CR6" s="17" t="str">
        <f t="shared" si="5"/>
        <v>T</v>
      </c>
      <c r="CS6" s="17" t="str">
        <f t="shared" si="5"/>
        <v>W</v>
      </c>
      <c r="CT6" s="17" t="str">
        <f t="shared" si="5"/>
        <v>T</v>
      </c>
      <c r="CU6" s="17" t="str">
        <f t="shared" si="5"/>
        <v>F</v>
      </c>
      <c r="CV6" s="17" t="str">
        <f t="shared" si="5"/>
        <v>S</v>
      </c>
      <c r="CW6" s="17" t="str">
        <f t="shared" si="5"/>
        <v>S</v>
      </c>
      <c r="CX6" s="17" t="str">
        <f t="shared" si="5"/>
        <v>M</v>
      </c>
      <c r="CY6" s="17" t="str">
        <f t="shared" si="5"/>
        <v>T</v>
      </c>
      <c r="CZ6" s="17" t="str">
        <f t="shared" si="5"/>
        <v>W</v>
      </c>
      <c r="DA6" s="17" t="str">
        <f t="shared" si="5"/>
        <v>T</v>
      </c>
      <c r="DB6" s="17" t="str">
        <f t="shared" si="5"/>
        <v>F</v>
      </c>
      <c r="DC6" s="17" t="str">
        <f t="shared" si="5"/>
        <v>S</v>
      </c>
      <c r="DD6" s="17" t="str">
        <f t="shared" si="5"/>
        <v>S</v>
      </c>
      <c r="DE6" s="17" t="str">
        <f t="shared" si="5"/>
        <v>M</v>
      </c>
      <c r="DF6" s="17" t="str">
        <f t="shared" si="5"/>
        <v>T</v>
      </c>
      <c r="DG6" s="17" t="str">
        <f t="shared" si="5"/>
        <v>W</v>
      </c>
      <c r="DH6" s="17" t="str">
        <f t="shared" si="5"/>
        <v>T</v>
      </c>
      <c r="DI6" s="17" t="str">
        <f t="shared" si="5"/>
        <v>F</v>
      </c>
      <c r="DJ6" s="17" t="str">
        <f t="shared" si="5"/>
        <v>S</v>
      </c>
      <c r="DK6" s="17" t="str">
        <f t="shared" si="5"/>
        <v>S</v>
      </c>
      <c r="DL6" s="17" t="str">
        <f t="shared" si="5"/>
        <v>M</v>
      </c>
      <c r="DM6" s="17" t="str">
        <f t="shared" si="5"/>
        <v>T</v>
      </c>
      <c r="DN6" s="17" t="str">
        <f t="shared" si="5"/>
        <v>W</v>
      </c>
      <c r="DO6" s="17" t="str">
        <f t="shared" si="5"/>
        <v>T</v>
      </c>
      <c r="DP6" s="17" t="str">
        <f t="shared" si="5"/>
        <v>F</v>
      </c>
      <c r="DQ6" s="17" t="str">
        <f t="shared" si="5"/>
        <v>S</v>
      </c>
      <c r="DR6" s="17" t="str">
        <f t="shared" si="5"/>
        <v>S</v>
      </c>
      <c r="DS6" s="17" t="str">
        <f t="shared" si="5"/>
        <v>M</v>
      </c>
      <c r="DT6" s="17" t="str">
        <f t="shared" si="5"/>
        <v>T</v>
      </c>
      <c r="DU6" s="17" t="str">
        <f t="shared" si="5"/>
        <v>W</v>
      </c>
      <c r="DV6" s="17" t="str">
        <f t="shared" si="5"/>
        <v>T</v>
      </c>
      <c r="DW6" s="17" t="str">
        <f t="shared" si="5"/>
        <v>F</v>
      </c>
      <c r="DX6" s="17" t="str">
        <f t="shared" si="5"/>
        <v>S</v>
      </c>
      <c r="DY6" s="17" t="str">
        <f t="shared" si="5"/>
        <v>S</v>
      </c>
      <c r="DZ6" s="17" t="str">
        <f t="shared" si="5"/>
        <v>M</v>
      </c>
      <c r="EA6" s="17" t="str">
        <f t="shared" si="5"/>
        <v>T</v>
      </c>
      <c r="EB6" s="17" t="str">
        <f t="shared" si="5"/>
        <v>W</v>
      </c>
      <c r="EC6" s="17" t="str">
        <f t="shared" si="5"/>
        <v>T</v>
      </c>
      <c r="ED6" s="17" t="str">
        <f t="shared" si="5"/>
        <v>F</v>
      </c>
      <c r="EE6" s="17" t="str">
        <f t="shared" si="5"/>
        <v>S</v>
      </c>
      <c r="EF6" s="17" t="str">
        <f t="shared" si="5"/>
        <v>S</v>
      </c>
      <c r="EG6" s="17" t="str">
        <f t="shared" si="5"/>
        <v>M</v>
      </c>
      <c r="EH6" s="17" t="str">
        <f t="shared" si="5"/>
        <v>T</v>
      </c>
      <c r="EI6" s="17" t="str">
        <f t="shared" ref="EI6:GT6" si="6">LEFT(TEXT(EI5,"ddd"),1)</f>
        <v>W</v>
      </c>
      <c r="EJ6" s="17" t="str">
        <f t="shared" si="6"/>
        <v>T</v>
      </c>
      <c r="EK6" s="17" t="str">
        <f t="shared" si="6"/>
        <v>F</v>
      </c>
      <c r="EL6" s="17" t="str">
        <f t="shared" si="6"/>
        <v>S</v>
      </c>
      <c r="EM6" s="17" t="str">
        <f t="shared" si="6"/>
        <v>S</v>
      </c>
      <c r="EN6" s="17" t="str">
        <f t="shared" si="6"/>
        <v>M</v>
      </c>
      <c r="EO6" s="17" t="str">
        <f t="shared" si="6"/>
        <v>T</v>
      </c>
      <c r="EP6" s="17" t="str">
        <f t="shared" si="6"/>
        <v>W</v>
      </c>
      <c r="EQ6" s="17" t="str">
        <f t="shared" si="6"/>
        <v>T</v>
      </c>
      <c r="ER6" s="17" t="str">
        <f t="shared" si="6"/>
        <v>F</v>
      </c>
      <c r="ES6" s="17" t="str">
        <f t="shared" si="6"/>
        <v>S</v>
      </c>
      <c r="ET6" s="17" t="str">
        <f t="shared" si="6"/>
        <v>S</v>
      </c>
      <c r="EU6" s="17" t="str">
        <f t="shared" si="6"/>
        <v>M</v>
      </c>
      <c r="EV6" s="17" t="str">
        <f t="shared" si="6"/>
        <v>T</v>
      </c>
      <c r="EW6" s="17" t="str">
        <f t="shared" si="6"/>
        <v>W</v>
      </c>
      <c r="EX6" s="17" t="str">
        <f t="shared" si="6"/>
        <v>T</v>
      </c>
      <c r="EY6" s="17" t="str">
        <f t="shared" si="6"/>
        <v>F</v>
      </c>
      <c r="EZ6" s="17" t="str">
        <f t="shared" si="6"/>
        <v>S</v>
      </c>
      <c r="FA6" s="17" t="str">
        <f t="shared" si="6"/>
        <v>S</v>
      </c>
      <c r="FB6" s="17" t="str">
        <f t="shared" si="6"/>
        <v>M</v>
      </c>
      <c r="FC6" s="17" t="str">
        <f t="shared" si="6"/>
        <v>T</v>
      </c>
      <c r="FD6" s="17" t="str">
        <f t="shared" si="6"/>
        <v>W</v>
      </c>
      <c r="FE6" s="17" t="str">
        <f t="shared" si="6"/>
        <v>T</v>
      </c>
      <c r="FF6" s="17" t="str">
        <f t="shared" si="6"/>
        <v>F</v>
      </c>
      <c r="FG6" s="17" t="str">
        <f t="shared" si="6"/>
        <v>S</v>
      </c>
      <c r="FH6" s="17" t="str">
        <f t="shared" si="6"/>
        <v>S</v>
      </c>
      <c r="FI6" s="17" t="str">
        <f t="shared" si="6"/>
        <v>M</v>
      </c>
      <c r="FJ6" s="17" t="str">
        <f t="shared" si="6"/>
        <v>T</v>
      </c>
      <c r="FK6" s="17" t="str">
        <f t="shared" si="6"/>
        <v>W</v>
      </c>
      <c r="FL6" s="17" t="str">
        <f t="shared" si="6"/>
        <v>T</v>
      </c>
      <c r="FM6" s="17" t="str">
        <f t="shared" si="6"/>
        <v>F</v>
      </c>
      <c r="FN6" s="17" t="str">
        <f t="shared" si="6"/>
        <v>S</v>
      </c>
      <c r="FO6" s="17" t="str">
        <f t="shared" si="6"/>
        <v>S</v>
      </c>
      <c r="FP6" s="17" t="str">
        <f t="shared" si="6"/>
        <v>M</v>
      </c>
      <c r="FQ6" s="17" t="str">
        <f t="shared" si="6"/>
        <v>T</v>
      </c>
      <c r="FR6" s="17" t="str">
        <f t="shared" si="6"/>
        <v>W</v>
      </c>
      <c r="FS6" s="17" t="str">
        <f t="shared" si="6"/>
        <v>T</v>
      </c>
      <c r="FT6" s="17" t="str">
        <f t="shared" si="6"/>
        <v>F</v>
      </c>
      <c r="FU6" s="17" t="str">
        <f t="shared" si="6"/>
        <v>S</v>
      </c>
      <c r="FV6" s="17" t="str">
        <f t="shared" si="6"/>
        <v>S</v>
      </c>
      <c r="FW6" s="17" t="str">
        <f t="shared" si="6"/>
        <v>M</v>
      </c>
      <c r="FX6" s="17" t="str">
        <f t="shared" si="6"/>
        <v>T</v>
      </c>
      <c r="FY6" s="17" t="str">
        <f t="shared" si="6"/>
        <v>W</v>
      </c>
      <c r="FZ6" s="17" t="str">
        <f t="shared" si="6"/>
        <v>T</v>
      </c>
      <c r="GA6" s="17" t="str">
        <f t="shared" si="6"/>
        <v>F</v>
      </c>
      <c r="GB6" s="17" t="str">
        <f t="shared" si="6"/>
        <v>S</v>
      </c>
      <c r="GC6" s="17" t="str">
        <f t="shared" si="6"/>
        <v>S</v>
      </c>
      <c r="GD6" s="17" t="str">
        <f t="shared" si="6"/>
        <v>M</v>
      </c>
      <c r="GE6" s="17" t="str">
        <f t="shared" si="6"/>
        <v>T</v>
      </c>
      <c r="GF6" s="17" t="str">
        <f t="shared" si="6"/>
        <v>W</v>
      </c>
      <c r="GG6" s="17" t="str">
        <f t="shared" si="6"/>
        <v>T</v>
      </c>
      <c r="GH6" s="17" t="str">
        <f t="shared" si="6"/>
        <v>F</v>
      </c>
      <c r="GI6" s="17" t="str">
        <f t="shared" si="6"/>
        <v>S</v>
      </c>
      <c r="GJ6" s="17" t="str">
        <f t="shared" si="6"/>
        <v>S</v>
      </c>
      <c r="GK6" s="17" t="str">
        <f t="shared" si="6"/>
        <v>M</v>
      </c>
      <c r="GL6" s="17" t="str">
        <f t="shared" si="6"/>
        <v>T</v>
      </c>
      <c r="GM6" s="17" t="str">
        <f t="shared" si="6"/>
        <v>W</v>
      </c>
      <c r="GN6" s="17" t="str">
        <f t="shared" si="6"/>
        <v>T</v>
      </c>
      <c r="GO6" s="17" t="str">
        <f t="shared" si="6"/>
        <v>F</v>
      </c>
      <c r="GP6" s="17" t="str">
        <f t="shared" si="6"/>
        <v>S</v>
      </c>
      <c r="GQ6" s="17" t="str">
        <f t="shared" si="6"/>
        <v>S</v>
      </c>
      <c r="GR6" s="17" t="str">
        <f t="shared" si="6"/>
        <v>M</v>
      </c>
      <c r="GS6" s="17" t="str">
        <f t="shared" si="6"/>
        <v>T</v>
      </c>
      <c r="GT6" s="17" t="str">
        <f t="shared" si="6"/>
        <v>W</v>
      </c>
      <c r="GU6" s="17" t="str">
        <f t="shared" ref="GU6:IU6" si="7">LEFT(TEXT(GU5,"ddd"),1)</f>
        <v>T</v>
      </c>
      <c r="GV6" s="17" t="str">
        <f t="shared" si="7"/>
        <v>F</v>
      </c>
      <c r="GW6" s="17" t="str">
        <f t="shared" si="7"/>
        <v>S</v>
      </c>
      <c r="GX6" s="17" t="str">
        <f t="shared" si="7"/>
        <v>S</v>
      </c>
      <c r="GY6" s="17" t="str">
        <f t="shared" si="7"/>
        <v>M</v>
      </c>
      <c r="GZ6" s="17" t="str">
        <f t="shared" si="7"/>
        <v>T</v>
      </c>
      <c r="HA6" s="17" t="str">
        <f t="shared" si="7"/>
        <v>W</v>
      </c>
      <c r="HB6" s="17" t="str">
        <f t="shared" si="7"/>
        <v>T</v>
      </c>
      <c r="HC6" s="17" t="str">
        <f t="shared" si="7"/>
        <v>F</v>
      </c>
      <c r="HD6" s="17" t="str">
        <f t="shared" si="7"/>
        <v>S</v>
      </c>
      <c r="HE6" s="17" t="str">
        <f t="shared" si="7"/>
        <v>S</v>
      </c>
      <c r="HF6" s="17" t="str">
        <f t="shared" si="7"/>
        <v>M</v>
      </c>
      <c r="HG6" s="17" t="str">
        <f t="shared" si="7"/>
        <v>T</v>
      </c>
      <c r="HH6" s="17" t="str">
        <f t="shared" si="7"/>
        <v>W</v>
      </c>
      <c r="HI6" s="17" t="str">
        <f t="shared" si="7"/>
        <v>T</v>
      </c>
      <c r="HJ6" s="17" t="str">
        <f t="shared" si="7"/>
        <v>F</v>
      </c>
      <c r="HK6" s="17" t="str">
        <f t="shared" si="7"/>
        <v>S</v>
      </c>
      <c r="HL6" s="17" t="str">
        <f t="shared" si="7"/>
        <v>S</v>
      </c>
      <c r="HM6" s="17" t="str">
        <f t="shared" si="7"/>
        <v>M</v>
      </c>
      <c r="HN6" s="17" t="str">
        <f t="shared" si="7"/>
        <v>T</v>
      </c>
      <c r="HO6" s="17" t="str">
        <f t="shared" si="7"/>
        <v>W</v>
      </c>
      <c r="HP6" s="17" t="str">
        <f t="shared" si="7"/>
        <v>T</v>
      </c>
      <c r="HQ6" s="17" t="str">
        <f t="shared" si="7"/>
        <v>F</v>
      </c>
      <c r="HR6" s="17" t="str">
        <f t="shared" si="7"/>
        <v>S</v>
      </c>
      <c r="HS6" s="17" t="str">
        <f t="shared" si="7"/>
        <v>S</v>
      </c>
      <c r="HT6" s="17" t="str">
        <f t="shared" si="7"/>
        <v>M</v>
      </c>
      <c r="HU6" s="17" t="str">
        <f t="shared" si="7"/>
        <v>T</v>
      </c>
      <c r="HV6" s="17" t="str">
        <f t="shared" si="7"/>
        <v>W</v>
      </c>
      <c r="HW6" s="17" t="str">
        <f t="shared" si="7"/>
        <v>T</v>
      </c>
      <c r="HX6" s="17" t="str">
        <f t="shared" si="7"/>
        <v>F</v>
      </c>
      <c r="HY6" s="17" t="str">
        <f t="shared" si="7"/>
        <v>S</v>
      </c>
      <c r="HZ6" s="17" t="str">
        <f t="shared" si="7"/>
        <v>S</v>
      </c>
      <c r="IA6" s="17" t="str">
        <f t="shared" si="7"/>
        <v>M</v>
      </c>
      <c r="IB6" s="17" t="str">
        <f t="shared" si="7"/>
        <v>T</v>
      </c>
      <c r="IC6" s="17" t="str">
        <f t="shared" si="7"/>
        <v>W</v>
      </c>
      <c r="ID6" s="17" t="str">
        <f t="shared" si="7"/>
        <v>T</v>
      </c>
      <c r="IE6" s="17" t="str">
        <f t="shared" si="7"/>
        <v>F</v>
      </c>
      <c r="IF6" s="17" t="str">
        <f t="shared" si="7"/>
        <v>S</v>
      </c>
      <c r="IG6" s="17" t="str">
        <f t="shared" si="7"/>
        <v>S</v>
      </c>
      <c r="IH6" s="17" t="str">
        <f t="shared" si="7"/>
        <v>M</v>
      </c>
      <c r="II6" s="17" t="str">
        <f t="shared" si="7"/>
        <v>T</v>
      </c>
      <c r="IJ6" s="17" t="str">
        <f t="shared" si="7"/>
        <v>W</v>
      </c>
      <c r="IK6" s="17" t="str">
        <f t="shared" si="7"/>
        <v>T</v>
      </c>
      <c r="IL6" s="17" t="str">
        <f t="shared" si="7"/>
        <v>F</v>
      </c>
      <c r="IM6" s="17" t="str">
        <f t="shared" si="7"/>
        <v>S</v>
      </c>
      <c r="IN6" s="17" t="str">
        <f t="shared" si="7"/>
        <v>S</v>
      </c>
      <c r="IO6" s="17" t="str">
        <f t="shared" si="7"/>
        <v>M</v>
      </c>
      <c r="IP6" s="17" t="str">
        <f t="shared" si="7"/>
        <v>T</v>
      </c>
      <c r="IQ6" s="17" t="str">
        <f t="shared" si="7"/>
        <v>W</v>
      </c>
      <c r="IR6" s="17" t="str">
        <f t="shared" si="7"/>
        <v>T</v>
      </c>
      <c r="IS6" s="17" t="str">
        <f t="shared" si="7"/>
        <v>F</v>
      </c>
      <c r="IT6" s="17" t="str">
        <f t="shared" si="7"/>
        <v>S</v>
      </c>
      <c r="IU6" s="17" t="str">
        <f t="shared" si="7"/>
        <v>S</v>
      </c>
    </row>
    <row r="7" spans="3:255" ht="15" hidden="1" thickBot="1" x14ac:dyDescent="0.35">
      <c r="D7" s="2"/>
      <c r="E7" s="2"/>
      <c r="G7"/>
      <c r="J7" t="str">
        <f t="shared" ref="J7" si="8">IF(OR(ISBLANK(task_start),ISBLANK(task_end)),"",task_end-task_start+1)</f>
        <v/>
      </c>
      <c r="K7" s="18"/>
      <c r="L7" s="18"/>
      <c r="M7" s="18"/>
      <c r="N7" s="18"/>
      <c r="O7" s="18"/>
      <c r="P7" s="18"/>
      <c r="Q7" s="18"/>
      <c r="R7" s="18"/>
      <c r="S7" s="18"/>
      <c r="T7" s="18"/>
      <c r="U7" s="18"/>
      <c r="V7" s="18"/>
      <c r="W7" s="18"/>
      <c r="X7" s="18"/>
      <c r="Y7" s="18"/>
      <c r="Z7" s="18"/>
      <c r="AA7" s="18"/>
      <c r="AB7" s="18"/>
      <c r="AC7" s="18"/>
      <c r="AD7" s="18"/>
      <c r="AE7" s="18"/>
      <c r="AF7" s="18"/>
      <c r="AG7" s="18"/>
      <c r="AH7" s="18"/>
      <c r="AI7" s="18"/>
      <c r="AJ7" s="18"/>
      <c r="AK7" s="18"/>
      <c r="AL7" s="18"/>
      <c r="AM7" s="18"/>
      <c r="AN7" s="18"/>
      <c r="AO7" s="18"/>
      <c r="AP7" s="18"/>
      <c r="AQ7" s="18"/>
      <c r="AR7" s="18"/>
      <c r="AS7" s="18"/>
      <c r="AT7" s="18"/>
      <c r="AU7" s="18"/>
      <c r="AV7" s="18"/>
      <c r="AW7" s="18"/>
      <c r="AX7" s="18"/>
      <c r="AY7" s="18"/>
      <c r="AZ7" s="18"/>
      <c r="BA7" s="18"/>
      <c r="BB7" s="18"/>
      <c r="BC7" s="18"/>
      <c r="BD7" s="18"/>
      <c r="BE7" s="18"/>
      <c r="BF7" s="18"/>
      <c r="BG7" s="18"/>
      <c r="BH7" s="18"/>
      <c r="BI7" s="18"/>
      <c r="BJ7" s="18"/>
      <c r="BK7" s="18"/>
      <c r="BL7" s="18"/>
      <c r="BM7" s="18"/>
      <c r="BN7" s="18"/>
      <c r="BO7" s="18"/>
      <c r="BP7" s="18"/>
      <c r="BQ7" s="18"/>
      <c r="BR7" s="18"/>
      <c r="BS7" s="18"/>
      <c r="BT7" s="18"/>
      <c r="BU7" s="18"/>
      <c r="BV7" s="18"/>
      <c r="BW7" s="18"/>
      <c r="BX7" s="18"/>
      <c r="BY7" s="18"/>
      <c r="BZ7" s="18"/>
      <c r="CA7" s="18"/>
      <c r="CB7" s="18"/>
      <c r="CC7" s="18"/>
      <c r="CD7" s="18"/>
      <c r="CE7" s="18"/>
      <c r="CF7" s="18"/>
      <c r="CG7" s="18"/>
      <c r="CH7" s="18"/>
      <c r="CI7" s="18"/>
      <c r="CJ7" s="18"/>
      <c r="CK7" s="18"/>
      <c r="CL7" s="18"/>
      <c r="CM7" s="18"/>
      <c r="CN7" s="18"/>
      <c r="CO7" s="18"/>
      <c r="CP7" s="18"/>
      <c r="CQ7" s="18"/>
      <c r="CR7" s="18"/>
      <c r="CS7" s="18"/>
      <c r="CT7" s="18"/>
      <c r="CU7" s="18"/>
      <c r="CV7" s="18"/>
      <c r="CW7" s="18"/>
      <c r="CX7" s="18"/>
      <c r="CY7" s="18"/>
      <c r="CZ7" s="18"/>
      <c r="DA7" s="18"/>
      <c r="DB7" s="18"/>
      <c r="DC7" s="18"/>
      <c r="DD7" s="18"/>
      <c r="DE7" s="18"/>
      <c r="DF7" s="18"/>
      <c r="DG7" s="18"/>
      <c r="DH7" s="18"/>
      <c r="DI7" s="18"/>
      <c r="DJ7" s="18"/>
      <c r="DK7" s="18"/>
      <c r="DL7" s="18"/>
      <c r="DM7" s="18"/>
      <c r="DN7" s="18"/>
      <c r="DO7" s="18"/>
      <c r="DP7" s="18"/>
      <c r="DQ7" s="18"/>
      <c r="DR7" s="18"/>
      <c r="DS7" s="18"/>
      <c r="DT7" s="18"/>
      <c r="DU7" s="18"/>
      <c r="DV7" s="18"/>
      <c r="DW7" s="18"/>
      <c r="DX7" s="18"/>
      <c r="DY7" s="18"/>
    </row>
    <row r="8" spans="3:255" s="3" customFormat="1" ht="15" thickBot="1" x14ac:dyDescent="0.35">
      <c r="C8" s="38" t="s">
        <v>117</v>
      </c>
      <c r="D8" s="39"/>
      <c r="E8" s="39"/>
      <c r="F8" s="40"/>
      <c r="G8" s="41"/>
      <c r="H8" s="42"/>
      <c r="I8" s="24"/>
      <c r="J8" s="24" t="str">
        <f t="shared" ref="J8:J12" si="9">IF(OR(ISBLANK(task_start),ISBLANK(task_end)),"",task_end-task_start+1)</f>
        <v/>
      </c>
      <c r="K8" s="18"/>
      <c r="L8" s="18"/>
      <c r="M8" s="18"/>
      <c r="N8" s="18"/>
      <c r="O8" s="18"/>
      <c r="P8" s="18"/>
      <c r="Q8" s="18"/>
      <c r="R8" s="18"/>
      <c r="S8" s="18"/>
      <c r="T8" s="18"/>
      <c r="U8" s="18"/>
      <c r="V8" s="18"/>
      <c r="W8" s="18"/>
      <c r="X8" s="18"/>
      <c r="Y8" s="18"/>
      <c r="Z8" s="18"/>
      <c r="AA8" s="18"/>
      <c r="AB8" s="18"/>
      <c r="AC8" s="18"/>
      <c r="AD8" s="18"/>
      <c r="AE8" s="18"/>
      <c r="AF8" s="18"/>
      <c r="AG8" s="18"/>
      <c r="AH8" s="18"/>
      <c r="AI8" s="18"/>
      <c r="AJ8" s="18"/>
      <c r="AK8" s="18"/>
      <c r="AL8" s="18"/>
      <c r="AM8" s="18"/>
      <c r="AN8" s="18"/>
      <c r="AO8" s="18"/>
      <c r="AP8" s="18"/>
      <c r="AQ8" s="18"/>
      <c r="AR8" s="18"/>
      <c r="AS8" s="18"/>
      <c r="AT8" s="18"/>
      <c r="AU8" s="18"/>
      <c r="AV8" s="18"/>
      <c r="AW8" s="18"/>
      <c r="AX8" s="18"/>
      <c r="AY8" s="18"/>
      <c r="AZ8" s="18"/>
      <c r="BA8" s="18"/>
      <c r="BB8" s="18"/>
      <c r="BC8" s="18"/>
      <c r="BD8" s="18"/>
      <c r="BE8" s="18"/>
      <c r="BF8" s="18"/>
      <c r="BG8" s="18"/>
      <c r="BH8" s="18"/>
      <c r="BI8" s="18"/>
      <c r="BJ8" s="18"/>
      <c r="BK8" s="18"/>
      <c r="BL8" s="18"/>
      <c r="BM8" s="18"/>
      <c r="BN8" s="18"/>
      <c r="BO8" s="18"/>
      <c r="BP8" s="18"/>
      <c r="BQ8" s="18"/>
      <c r="BR8" s="18"/>
      <c r="BS8" s="18"/>
      <c r="BT8" s="18"/>
      <c r="BU8" s="18"/>
      <c r="BV8" s="18"/>
      <c r="BW8" s="18"/>
      <c r="BX8" s="18"/>
      <c r="BY8" s="18"/>
      <c r="BZ8" s="18"/>
      <c r="CA8" s="18"/>
      <c r="CB8" s="18"/>
      <c r="CC8" s="18"/>
      <c r="CD8" s="18"/>
      <c r="CE8" s="18"/>
      <c r="CF8" s="18"/>
      <c r="CG8" s="18"/>
      <c r="CH8" s="18"/>
      <c r="CI8" s="18"/>
      <c r="CJ8" s="18"/>
      <c r="CK8" s="18"/>
      <c r="CL8" s="18"/>
      <c r="CM8" s="18"/>
      <c r="CN8" s="18"/>
      <c r="CO8" s="18"/>
      <c r="CP8" s="18"/>
      <c r="CQ8" s="18"/>
      <c r="CR8" s="18"/>
      <c r="CS8" s="18"/>
      <c r="CT8" s="18"/>
      <c r="CU8" s="18"/>
      <c r="CV8" s="18"/>
      <c r="CW8" s="18"/>
      <c r="CX8" s="18"/>
      <c r="CY8" s="18"/>
      <c r="CZ8" s="18"/>
      <c r="DA8" s="18"/>
      <c r="DB8" s="18"/>
      <c r="DC8" s="18"/>
      <c r="DD8" s="18"/>
      <c r="DE8" s="18"/>
      <c r="DF8" s="18"/>
      <c r="DG8" s="18"/>
      <c r="DH8" s="18"/>
      <c r="DI8" s="18"/>
      <c r="DJ8" s="18"/>
      <c r="DK8" s="18"/>
      <c r="DL8" s="18"/>
      <c r="DM8" s="18"/>
      <c r="DN8" s="18"/>
      <c r="DO8" s="18"/>
      <c r="DP8" s="18"/>
      <c r="DQ8" s="18"/>
      <c r="DR8" s="18"/>
      <c r="DS8" s="18"/>
      <c r="DT8" s="18"/>
      <c r="DU8" s="18"/>
      <c r="DV8" s="18"/>
      <c r="DW8" s="18"/>
      <c r="DX8" s="18"/>
      <c r="DY8" s="18"/>
      <c r="DZ8" s="18"/>
      <c r="EA8" s="18"/>
      <c r="EB8" s="18"/>
      <c r="EC8" s="18"/>
      <c r="ED8" s="18"/>
      <c r="EE8" s="18"/>
      <c r="EF8" s="18"/>
      <c r="EG8" s="18"/>
      <c r="EH8" s="18"/>
      <c r="EI8" s="18"/>
      <c r="EJ8" s="18"/>
      <c r="EK8" s="18"/>
      <c r="EL8" s="18"/>
      <c r="EM8" s="18"/>
      <c r="EN8" s="18"/>
      <c r="EO8" s="18"/>
      <c r="EP8" s="18"/>
      <c r="EQ8" s="18"/>
      <c r="ER8" s="18"/>
      <c r="ES8" s="18"/>
      <c r="ET8" s="18"/>
      <c r="EU8" s="18"/>
      <c r="EV8" s="18"/>
      <c r="EW8" s="18"/>
      <c r="EX8" s="18"/>
      <c r="EY8" s="18"/>
      <c r="EZ8" s="18"/>
      <c r="FA8" s="18"/>
      <c r="FB8" s="18"/>
      <c r="FC8" s="18"/>
      <c r="FD8" s="18"/>
      <c r="FE8" s="18"/>
      <c r="FF8" s="18"/>
      <c r="FG8" s="18"/>
      <c r="FH8" s="18"/>
      <c r="FI8" s="18"/>
      <c r="FJ8" s="18"/>
      <c r="FK8" s="18"/>
      <c r="FL8" s="18"/>
      <c r="FM8" s="18"/>
      <c r="FN8" s="18"/>
      <c r="FO8" s="18"/>
      <c r="FP8" s="18"/>
      <c r="FQ8" s="18"/>
      <c r="FR8" s="18"/>
      <c r="FS8" s="18"/>
      <c r="FT8" s="18"/>
      <c r="FU8" s="18"/>
      <c r="FV8" s="18"/>
      <c r="FW8" s="18"/>
      <c r="FX8" s="18"/>
      <c r="FY8" s="18"/>
      <c r="FZ8" s="18"/>
      <c r="GA8" s="18"/>
      <c r="GB8" s="18"/>
      <c r="GC8" s="18"/>
      <c r="GD8" s="18"/>
      <c r="GE8" s="18"/>
      <c r="GF8" s="18"/>
      <c r="GG8" s="18"/>
      <c r="GH8" s="18"/>
      <c r="GI8" s="18"/>
      <c r="GJ8" s="18"/>
      <c r="GK8" s="18"/>
      <c r="GL8" s="18"/>
      <c r="GM8" s="18"/>
      <c r="GN8" s="18"/>
      <c r="GO8" s="18"/>
      <c r="GP8" s="18"/>
      <c r="GQ8" s="18"/>
      <c r="GR8" s="18"/>
      <c r="GS8" s="18"/>
      <c r="GT8" s="18"/>
      <c r="GU8" s="18"/>
      <c r="GV8" s="18"/>
      <c r="GW8" s="18"/>
      <c r="GX8" s="18"/>
      <c r="GY8" s="18"/>
      <c r="GZ8" s="18"/>
      <c r="HA8" s="18"/>
      <c r="HB8" s="18"/>
      <c r="HC8" s="18"/>
      <c r="HD8" s="18"/>
      <c r="HE8" s="18"/>
      <c r="HF8" s="18"/>
      <c r="HG8" s="18"/>
      <c r="HH8" s="18"/>
      <c r="HI8" s="18"/>
      <c r="HJ8" s="18"/>
      <c r="HK8" s="18"/>
      <c r="HL8" s="18"/>
      <c r="HM8" s="18"/>
      <c r="HN8" s="18"/>
      <c r="HO8" s="18"/>
      <c r="HP8" s="18"/>
      <c r="HQ8" s="18"/>
      <c r="HR8" s="18"/>
      <c r="HS8" s="18"/>
      <c r="HT8" s="18"/>
      <c r="HU8" s="18"/>
      <c r="HV8" s="18"/>
      <c r="HW8" s="18"/>
      <c r="HX8" s="18"/>
      <c r="HY8" s="18"/>
      <c r="HZ8" s="18"/>
      <c r="IA8" s="18"/>
      <c r="IB8" s="18"/>
      <c r="IC8" s="18"/>
      <c r="ID8" s="18"/>
      <c r="IE8" s="18"/>
      <c r="IF8" s="18"/>
      <c r="IG8" s="18"/>
      <c r="IH8" s="18"/>
      <c r="II8" s="18"/>
      <c r="IJ8" s="18"/>
      <c r="IK8" s="18"/>
      <c r="IL8" s="18"/>
      <c r="IM8" s="18"/>
      <c r="IN8" s="18"/>
      <c r="IO8" s="18"/>
      <c r="IP8" s="18"/>
      <c r="IQ8" s="18"/>
      <c r="IR8" s="18"/>
      <c r="IS8" s="18"/>
      <c r="IT8" s="18"/>
      <c r="IU8" s="18"/>
    </row>
    <row r="9" spans="3:255" s="3" customFormat="1" ht="15" thickBot="1" x14ac:dyDescent="0.35">
      <c r="C9" s="43" t="s">
        <v>118</v>
      </c>
      <c r="D9" s="44" t="s">
        <v>12</v>
      </c>
      <c r="E9" s="44" t="s">
        <v>1</v>
      </c>
      <c r="F9" s="45">
        <v>0</v>
      </c>
      <c r="G9" s="46">
        <v>45217</v>
      </c>
      <c r="H9" s="46">
        <v>45217</v>
      </c>
      <c r="I9" s="24"/>
      <c r="J9" s="24">
        <f t="shared" si="9"/>
        <v>1</v>
      </c>
      <c r="K9" s="18"/>
      <c r="L9" s="18"/>
      <c r="M9" s="18"/>
      <c r="N9" s="18"/>
      <c r="O9" s="18"/>
      <c r="P9" s="18"/>
      <c r="Q9" s="18"/>
      <c r="R9" s="18"/>
      <c r="S9" s="18"/>
      <c r="T9" s="18"/>
      <c r="U9" s="18"/>
      <c r="V9" s="18"/>
      <c r="W9" s="18"/>
      <c r="X9" s="18"/>
      <c r="Y9" s="18"/>
      <c r="Z9" s="18"/>
      <c r="AA9" s="18"/>
      <c r="AB9" s="18"/>
      <c r="AC9" s="18"/>
      <c r="AD9" s="18"/>
      <c r="AE9" s="18"/>
      <c r="AF9" s="18"/>
      <c r="AG9" s="18"/>
      <c r="AH9" s="18"/>
      <c r="AI9" s="18"/>
      <c r="AJ9" s="18"/>
      <c r="AK9" s="18"/>
      <c r="AL9" s="18"/>
      <c r="AM9" s="18"/>
      <c r="AN9" s="18"/>
      <c r="AO9" s="18"/>
      <c r="AP9" s="18"/>
      <c r="AQ9" s="18"/>
      <c r="AR9" s="18"/>
      <c r="AS9" s="18"/>
      <c r="AT9" s="18"/>
      <c r="AU9" s="18"/>
      <c r="AV9" s="18"/>
      <c r="AW9" s="18"/>
      <c r="AX9" s="18"/>
      <c r="AY9" s="18"/>
      <c r="AZ9" s="18"/>
      <c r="BA9" s="18"/>
      <c r="BB9" s="18"/>
      <c r="BC9" s="18"/>
      <c r="BD9" s="18"/>
      <c r="BE9" s="18"/>
      <c r="BF9" s="18"/>
      <c r="BG9" s="18"/>
      <c r="BH9" s="18"/>
      <c r="BI9" s="18"/>
      <c r="BJ9" s="18"/>
      <c r="BK9" s="18"/>
      <c r="BL9" s="18"/>
      <c r="BM9" s="18"/>
      <c r="BN9" s="18"/>
      <c r="BO9" s="18"/>
      <c r="BP9" s="18"/>
      <c r="BQ9" s="18"/>
      <c r="BR9" s="18"/>
      <c r="BS9" s="18"/>
      <c r="BT9" s="18"/>
      <c r="BU9" s="18"/>
      <c r="BV9" s="18"/>
      <c r="BW9" s="18"/>
      <c r="BX9" s="18"/>
      <c r="BY9" s="18"/>
      <c r="BZ9" s="18"/>
      <c r="CA9" s="18"/>
      <c r="CB9" s="18"/>
      <c r="CC9" s="18"/>
      <c r="CD9" s="18"/>
      <c r="CE9" s="18"/>
      <c r="CF9" s="18"/>
      <c r="CG9" s="18"/>
      <c r="CH9" s="18"/>
      <c r="CI9" s="18"/>
      <c r="CJ9" s="18"/>
      <c r="CK9" s="18"/>
      <c r="CL9" s="18"/>
      <c r="CM9" s="18"/>
      <c r="CN9" s="18"/>
      <c r="CO9" s="18"/>
      <c r="CP9" s="18"/>
      <c r="CQ9" s="18"/>
      <c r="CR9" s="18"/>
      <c r="CS9" s="18"/>
      <c r="CT9" s="18"/>
      <c r="CU9" s="18"/>
      <c r="CV9" s="18"/>
      <c r="CW9" s="18"/>
      <c r="CX9" s="18"/>
      <c r="CY9" s="18"/>
      <c r="CZ9" s="18"/>
      <c r="DA9" s="18"/>
      <c r="DB9" s="18"/>
      <c r="DC9" s="18"/>
      <c r="DD9" s="18"/>
      <c r="DE9" s="18"/>
      <c r="DF9" s="18"/>
      <c r="DG9" s="18"/>
      <c r="DH9" s="18"/>
      <c r="DI9" s="18"/>
      <c r="DJ9" s="18"/>
      <c r="DK9" s="18"/>
      <c r="DL9" s="18"/>
      <c r="DM9" s="18"/>
      <c r="DN9" s="18"/>
      <c r="DO9" s="18"/>
      <c r="DP9" s="18"/>
      <c r="DQ9" s="18"/>
      <c r="DR9" s="18"/>
      <c r="DS9" s="18"/>
      <c r="DT9" s="18"/>
      <c r="DU9" s="18"/>
      <c r="DV9" s="18"/>
      <c r="DW9" s="18"/>
      <c r="DX9" s="18"/>
      <c r="DY9" s="18"/>
      <c r="DZ9" s="18"/>
      <c r="EA9" s="18"/>
      <c r="EB9" s="18"/>
      <c r="EC9" s="18"/>
      <c r="ED9" s="18"/>
      <c r="EE9" s="18"/>
      <c r="EF9" s="18"/>
      <c r="EG9" s="18"/>
      <c r="EH9" s="18"/>
      <c r="EI9" s="18"/>
      <c r="EJ9" s="18"/>
      <c r="EK9" s="18"/>
      <c r="EL9" s="18"/>
      <c r="EM9" s="18"/>
      <c r="EN9" s="18"/>
      <c r="EO9" s="18"/>
      <c r="EP9" s="18"/>
      <c r="EQ9" s="18"/>
      <c r="ER9" s="18"/>
      <c r="ES9" s="18"/>
      <c r="ET9" s="18"/>
      <c r="EU9" s="18"/>
      <c r="EV9" s="18"/>
      <c r="EW9" s="18"/>
      <c r="EX9" s="18"/>
      <c r="EY9" s="18"/>
      <c r="EZ9" s="18"/>
      <c r="FA9" s="18"/>
      <c r="FB9" s="18"/>
      <c r="FC9" s="18"/>
      <c r="FD9" s="18"/>
      <c r="FE9" s="18"/>
      <c r="FF9" s="18"/>
      <c r="FG9" s="18"/>
      <c r="FH9" s="18"/>
      <c r="FI9" s="18"/>
      <c r="FJ9" s="18"/>
      <c r="FK9" s="18"/>
      <c r="FL9" s="18"/>
      <c r="FM9" s="18"/>
      <c r="FN9" s="18"/>
      <c r="FO9" s="18"/>
      <c r="FP9" s="18"/>
      <c r="FQ9" s="18"/>
      <c r="FR9" s="18"/>
      <c r="FS9" s="18"/>
      <c r="FT9" s="18"/>
      <c r="FU9" s="18"/>
      <c r="FV9" s="18"/>
      <c r="FW9" s="18"/>
      <c r="FX9" s="18"/>
      <c r="FY9" s="18"/>
      <c r="FZ9" s="18"/>
      <c r="GA9" s="18"/>
      <c r="GB9" s="18"/>
      <c r="GC9" s="18"/>
      <c r="GD9" s="18"/>
      <c r="GE9" s="18"/>
      <c r="GF9" s="18"/>
      <c r="GG9" s="18"/>
      <c r="GH9" s="18"/>
      <c r="GI9" s="18"/>
      <c r="GJ9" s="18"/>
      <c r="GK9" s="18"/>
      <c r="GL9" s="18"/>
      <c r="GM9" s="18"/>
      <c r="GN9" s="18"/>
      <c r="GO9" s="18"/>
      <c r="GP9" s="18"/>
      <c r="GQ9" s="18"/>
      <c r="GR9" s="18"/>
      <c r="GS9" s="18"/>
      <c r="GT9" s="18"/>
      <c r="GU9" s="18"/>
      <c r="GV9" s="18"/>
      <c r="GW9" s="18"/>
      <c r="GX9" s="18"/>
      <c r="GY9" s="18"/>
      <c r="GZ9" s="18"/>
      <c r="HA9" s="18"/>
      <c r="HB9" s="18"/>
      <c r="HC9" s="18"/>
      <c r="HD9" s="18"/>
      <c r="HE9" s="18"/>
      <c r="HF9" s="18"/>
    </row>
    <row r="10" spans="3:255" s="3" customFormat="1" ht="15" thickBot="1" x14ac:dyDescent="0.35">
      <c r="C10" s="43" t="s">
        <v>119</v>
      </c>
      <c r="D10" s="44" t="s">
        <v>120</v>
      </c>
      <c r="E10" s="44" t="s">
        <v>1</v>
      </c>
      <c r="F10" s="45">
        <v>0</v>
      </c>
      <c r="G10" s="46">
        <v>45218</v>
      </c>
      <c r="H10" s="46">
        <v>45222</v>
      </c>
      <c r="I10" s="24"/>
      <c r="J10" s="24">
        <f t="shared" si="9"/>
        <v>5</v>
      </c>
      <c r="K10" s="18"/>
      <c r="L10" s="18"/>
      <c r="M10" s="18"/>
      <c r="N10" s="18"/>
      <c r="O10" s="18"/>
      <c r="P10" s="18"/>
      <c r="Q10" s="18"/>
      <c r="R10" s="18"/>
      <c r="S10" s="18"/>
      <c r="T10" s="18"/>
      <c r="U10" s="18"/>
      <c r="V10" s="18"/>
      <c r="W10" s="18"/>
      <c r="X10" s="18"/>
      <c r="Y10" s="18"/>
      <c r="Z10" s="18"/>
      <c r="AA10" s="18"/>
      <c r="AB10" s="18"/>
      <c r="AC10" s="18"/>
      <c r="AD10" s="18"/>
      <c r="AE10" s="18"/>
      <c r="AF10" s="18"/>
      <c r="AG10" s="18"/>
      <c r="AH10" s="18"/>
      <c r="AI10" s="18"/>
      <c r="AJ10" s="18"/>
      <c r="AK10" s="18"/>
      <c r="AL10" s="18"/>
      <c r="AM10" s="18"/>
      <c r="AN10" s="18"/>
      <c r="AO10" s="18"/>
      <c r="AP10" s="18"/>
      <c r="AQ10" s="18"/>
      <c r="AR10" s="18"/>
      <c r="AS10" s="18"/>
      <c r="AT10" s="18"/>
      <c r="AU10" s="18"/>
      <c r="AV10" s="18"/>
      <c r="AW10" s="18"/>
      <c r="AX10" s="18"/>
      <c r="AY10" s="18"/>
      <c r="AZ10" s="18"/>
      <c r="BA10" s="18"/>
      <c r="BB10" s="18"/>
      <c r="BC10" s="18"/>
      <c r="BD10" s="18"/>
      <c r="BE10" s="18"/>
      <c r="BF10" s="18"/>
      <c r="BG10" s="18"/>
      <c r="BH10" s="18"/>
      <c r="BI10" s="18"/>
      <c r="BJ10" s="18"/>
      <c r="BK10" s="18"/>
      <c r="BL10" s="18"/>
      <c r="BM10" s="18"/>
      <c r="BN10" s="18"/>
      <c r="BO10" s="18"/>
      <c r="BP10" s="18"/>
      <c r="BQ10" s="18"/>
      <c r="BR10" s="18"/>
      <c r="BS10" s="18"/>
      <c r="BT10" s="18"/>
      <c r="BU10" s="18"/>
      <c r="BV10" s="18"/>
      <c r="BW10" s="18"/>
      <c r="BX10" s="18"/>
      <c r="BY10" s="18"/>
      <c r="BZ10" s="18"/>
      <c r="CA10" s="18"/>
      <c r="CB10" s="18"/>
      <c r="CC10" s="18"/>
      <c r="CD10" s="18"/>
      <c r="CE10" s="18"/>
      <c r="CF10" s="18"/>
      <c r="CG10" s="18"/>
      <c r="CH10" s="18"/>
      <c r="CI10" s="18"/>
      <c r="CJ10" s="18"/>
      <c r="CK10" s="18"/>
      <c r="CL10" s="18"/>
      <c r="CM10" s="18"/>
      <c r="CN10" s="18"/>
      <c r="CO10" s="18"/>
      <c r="CP10" s="18"/>
      <c r="CQ10" s="18"/>
      <c r="CR10" s="18"/>
      <c r="CS10" s="18"/>
      <c r="CT10" s="18"/>
      <c r="CU10" s="18"/>
      <c r="CV10" s="18"/>
      <c r="CW10" s="18"/>
      <c r="CX10" s="18"/>
      <c r="CY10" s="18"/>
      <c r="CZ10" s="18"/>
      <c r="DA10" s="18"/>
      <c r="DB10" s="18"/>
      <c r="DC10" s="18"/>
      <c r="DD10" s="18"/>
      <c r="DE10" s="18"/>
      <c r="DF10" s="18"/>
      <c r="DG10" s="18"/>
      <c r="DH10" s="18"/>
      <c r="DI10" s="18"/>
      <c r="DJ10" s="18"/>
      <c r="DK10" s="18"/>
      <c r="DL10" s="18"/>
      <c r="DM10" s="18"/>
      <c r="DN10" s="18"/>
      <c r="DO10" s="18"/>
      <c r="DP10" s="18"/>
      <c r="DQ10" s="18"/>
      <c r="DR10" s="18"/>
      <c r="DS10" s="18"/>
      <c r="DT10" s="18"/>
      <c r="DU10" s="18"/>
      <c r="DV10" s="18"/>
      <c r="DW10" s="18"/>
      <c r="DX10" s="18"/>
      <c r="DY10" s="18"/>
      <c r="DZ10" s="18"/>
      <c r="EA10" s="18"/>
      <c r="EB10" s="18"/>
      <c r="EC10" s="18"/>
      <c r="ED10" s="18"/>
      <c r="EE10" s="18"/>
      <c r="EF10" s="18"/>
      <c r="EG10" s="18"/>
      <c r="EH10" s="18"/>
      <c r="EI10" s="18"/>
      <c r="EJ10" s="18"/>
      <c r="EK10" s="18"/>
      <c r="EL10" s="18"/>
      <c r="EM10" s="18"/>
      <c r="EN10" s="18"/>
      <c r="EO10" s="18"/>
      <c r="EP10" s="18"/>
      <c r="EQ10" s="18"/>
      <c r="ER10" s="18"/>
      <c r="ES10" s="18"/>
      <c r="ET10" s="18"/>
      <c r="EU10" s="18"/>
      <c r="EV10" s="18"/>
      <c r="EW10" s="18"/>
      <c r="EX10" s="18"/>
      <c r="EY10" s="18"/>
      <c r="EZ10" s="18"/>
      <c r="FA10" s="18"/>
      <c r="FB10" s="18"/>
      <c r="FC10" s="18"/>
      <c r="FD10" s="18"/>
      <c r="FE10" s="18"/>
      <c r="FF10" s="18"/>
      <c r="FG10" s="18"/>
      <c r="FH10" s="18"/>
      <c r="FI10" s="18"/>
      <c r="FJ10" s="18"/>
      <c r="FK10" s="18"/>
      <c r="FL10" s="18"/>
      <c r="FM10" s="18"/>
      <c r="FN10" s="18"/>
      <c r="FO10" s="18"/>
      <c r="FP10" s="18"/>
      <c r="FQ10" s="18"/>
      <c r="FR10" s="18"/>
      <c r="FS10" s="18"/>
      <c r="FT10" s="18"/>
      <c r="FU10" s="18"/>
      <c r="FV10" s="18"/>
      <c r="FW10" s="18"/>
      <c r="FX10" s="18"/>
      <c r="FY10" s="18"/>
      <c r="FZ10" s="18"/>
      <c r="GA10" s="18"/>
      <c r="GB10" s="18"/>
      <c r="GC10" s="18"/>
      <c r="GD10" s="18"/>
      <c r="GE10" s="18"/>
      <c r="GF10" s="18"/>
      <c r="GG10" s="18"/>
      <c r="GH10" s="18"/>
      <c r="GI10" s="18"/>
      <c r="GJ10" s="18"/>
      <c r="GK10" s="18"/>
      <c r="GL10" s="18"/>
      <c r="GM10" s="18"/>
      <c r="GN10" s="18"/>
      <c r="GO10" s="18"/>
      <c r="GP10" s="18"/>
      <c r="GQ10" s="18"/>
      <c r="GR10" s="18"/>
      <c r="GS10" s="18"/>
      <c r="GT10" s="18"/>
      <c r="GU10" s="18"/>
      <c r="GV10" s="18"/>
      <c r="GW10" s="18"/>
      <c r="GX10" s="18"/>
      <c r="GY10" s="18"/>
      <c r="GZ10" s="18"/>
      <c r="HA10" s="18"/>
      <c r="HB10" s="18"/>
      <c r="HC10" s="18"/>
      <c r="HD10" s="18"/>
      <c r="HE10" s="18"/>
      <c r="HF10" s="18"/>
    </row>
    <row r="11" spans="3:255" s="3" customFormat="1" ht="15" thickBot="1" x14ac:dyDescent="0.35">
      <c r="C11" s="43" t="s">
        <v>121</v>
      </c>
      <c r="D11" s="44" t="s">
        <v>12</v>
      </c>
      <c r="E11" s="44" t="s">
        <v>1</v>
      </c>
      <c r="F11" s="45">
        <v>0</v>
      </c>
      <c r="G11" s="46">
        <v>45223</v>
      </c>
      <c r="H11" s="46">
        <v>45230</v>
      </c>
      <c r="I11" s="24"/>
      <c r="J11" s="24">
        <f t="shared" si="9"/>
        <v>8</v>
      </c>
      <c r="K11" s="18"/>
      <c r="L11" s="18"/>
      <c r="M11" s="18"/>
      <c r="N11" s="18"/>
      <c r="O11" s="18"/>
      <c r="P11" s="18"/>
      <c r="Q11" s="18"/>
      <c r="R11" s="18"/>
      <c r="S11" s="18"/>
      <c r="T11" s="18"/>
      <c r="U11" s="18"/>
      <c r="V11" s="18"/>
      <c r="W11" s="18"/>
      <c r="X11" s="18"/>
      <c r="Y11" s="18"/>
      <c r="Z11" s="18"/>
      <c r="AA11" s="18"/>
      <c r="AB11" s="18"/>
      <c r="AC11" s="18"/>
      <c r="AD11" s="18"/>
      <c r="AE11" s="18"/>
      <c r="AF11" s="18"/>
      <c r="AG11" s="18"/>
      <c r="AH11" s="18"/>
      <c r="AI11" s="18"/>
      <c r="AJ11" s="18"/>
      <c r="AK11" s="18"/>
      <c r="AL11" s="18"/>
      <c r="AM11" s="18"/>
      <c r="AN11" s="18"/>
      <c r="AO11" s="18"/>
      <c r="AP11" s="18"/>
      <c r="AQ11" s="18"/>
      <c r="AR11" s="18"/>
      <c r="AS11" s="18"/>
      <c r="AT11" s="18"/>
      <c r="AU11" s="18"/>
      <c r="AV11" s="18"/>
      <c r="AW11" s="18"/>
      <c r="AX11" s="18"/>
      <c r="AY11" s="18"/>
      <c r="AZ11" s="18"/>
      <c r="BA11" s="18"/>
      <c r="BB11" s="18"/>
      <c r="BC11" s="18"/>
      <c r="BD11" s="18"/>
      <c r="BE11" s="18"/>
      <c r="BF11" s="18"/>
      <c r="BG11" s="18"/>
      <c r="BH11" s="18"/>
      <c r="BI11" s="18"/>
      <c r="BJ11" s="18"/>
      <c r="BK11" s="18"/>
      <c r="BL11" s="18"/>
      <c r="BM11" s="18"/>
      <c r="BN11" s="18"/>
      <c r="BO11" s="18"/>
      <c r="BP11" s="18"/>
      <c r="BQ11" s="18"/>
      <c r="BR11" s="18"/>
      <c r="BS11" s="18"/>
      <c r="BT11" s="18"/>
      <c r="BU11" s="18"/>
      <c r="BV11" s="18"/>
      <c r="BW11" s="18"/>
      <c r="BX11" s="18"/>
      <c r="BY11" s="18"/>
      <c r="BZ11" s="18"/>
      <c r="CA11" s="18"/>
      <c r="CB11" s="18"/>
      <c r="CC11" s="18"/>
      <c r="CD11" s="18"/>
      <c r="CE11" s="18"/>
      <c r="CF11" s="18"/>
      <c r="CG11" s="18"/>
      <c r="CH11" s="18"/>
      <c r="CI11" s="18"/>
      <c r="CJ11" s="18"/>
      <c r="CK11" s="18"/>
      <c r="CL11" s="18"/>
      <c r="CM11" s="18"/>
      <c r="CN11" s="18"/>
      <c r="CO11" s="18"/>
      <c r="CP11" s="18"/>
      <c r="CQ11" s="18"/>
      <c r="CR11" s="18"/>
      <c r="CS11" s="18"/>
      <c r="CT11" s="18"/>
      <c r="CU11" s="18"/>
      <c r="CV11" s="18"/>
      <c r="CW11" s="18"/>
      <c r="CX11" s="18"/>
      <c r="CY11" s="18"/>
      <c r="CZ11" s="18"/>
      <c r="DA11" s="18"/>
      <c r="DB11" s="18"/>
      <c r="DC11" s="18"/>
      <c r="DD11" s="18"/>
      <c r="DE11" s="18"/>
      <c r="DF11" s="18"/>
      <c r="DG11" s="18"/>
      <c r="DH11" s="18"/>
      <c r="DI11" s="18"/>
      <c r="DJ11" s="18"/>
      <c r="DK11" s="18"/>
      <c r="DL11" s="18"/>
      <c r="DM11" s="18"/>
      <c r="DN11" s="18"/>
      <c r="DO11" s="18"/>
      <c r="DP11" s="18"/>
      <c r="DQ11" s="18"/>
      <c r="DR11" s="18"/>
      <c r="DS11" s="18"/>
      <c r="DT11" s="18"/>
      <c r="DU11" s="18"/>
      <c r="DV11" s="18"/>
      <c r="DW11" s="18"/>
      <c r="DX11" s="18"/>
      <c r="DY11" s="18"/>
      <c r="DZ11" s="18"/>
      <c r="EA11" s="18"/>
      <c r="EB11" s="18"/>
      <c r="EC11" s="18"/>
      <c r="ED11" s="18"/>
      <c r="EE11" s="18"/>
      <c r="EF11" s="18"/>
      <c r="EG11" s="18"/>
      <c r="EH11" s="18"/>
      <c r="EI11" s="18"/>
      <c r="EJ11" s="18"/>
      <c r="EK11" s="18"/>
      <c r="EL11" s="18"/>
      <c r="EM11" s="18"/>
      <c r="EN11" s="18"/>
      <c r="EO11" s="18"/>
      <c r="EP11" s="18"/>
      <c r="EQ11" s="18"/>
      <c r="ER11" s="18"/>
      <c r="ES11" s="18"/>
      <c r="ET11" s="18"/>
      <c r="EU11" s="18"/>
      <c r="EV11" s="18"/>
      <c r="EW11" s="18"/>
      <c r="EX11" s="18"/>
      <c r="EY11" s="18"/>
      <c r="EZ11" s="18"/>
      <c r="FA11" s="18"/>
      <c r="FB11" s="18"/>
      <c r="FC11" s="18"/>
      <c r="FD11" s="18"/>
      <c r="FE11" s="18"/>
      <c r="FF11" s="18"/>
      <c r="FG11" s="18"/>
      <c r="FH11" s="18"/>
      <c r="FI11" s="18"/>
      <c r="FJ11" s="18"/>
      <c r="FK11" s="18"/>
      <c r="FL11" s="18"/>
      <c r="FM11" s="18"/>
      <c r="FN11" s="18"/>
      <c r="FO11" s="18"/>
      <c r="FP11" s="18"/>
      <c r="FQ11" s="18"/>
      <c r="FR11" s="18"/>
      <c r="FS11" s="18"/>
      <c r="FT11" s="18"/>
      <c r="FU11" s="18"/>
      <c r="FV11" s="18"/>
      <c r="FW11" s="18"/>
      <c r="FX11" s="18"/>
      <c r="FY11" s="18"/>
      <c r="FZ11" s="18"/>
      <c r="GA11" s="18"/>
      <c r="GB11" s="18"/>
      <c r="GC11" s="18"/>
      <c r="GD11" s="18"/>
      <c r="GE11" s="18"/>
      <c r="GF11" s="18"/>
      <c r="GG11" s="18"/>
      <c r="GH11" s="18"/>
      <c r="GI11" s="18"/>
      <c r="GJ11" s="18"/>
      <c r="GK11" s="18"/>
      <c r="GL11" s="18"/>
      <c r="GM11" s="18"/>
      <c r="GN11" s="18"/>
      <c r="GO11" s="18"/>
      <c r="GP11" s="18"/>
      <c r="GQ11" s="18"/>
      <c r="GR11" s="18"/>
      <c r="GS11" s="18"/>
      <c r="GT11" s="18"/>
      <c r="GU11" s="18"/>
      <c r="GV11" s="18"/>
      <c r="GW11" s="18"/>
      <c r="GX11" s="18"/>
      <c r="GY11" s="18"/>
      <c r="GZ11" s="18"/>
      <c r="HA11" s="18"/>
      <c r="HB11" s="18"/>
      <c r="HC11" s="18"/>
      <c r="HD11" s="18"/>
      <c r="HE11" s="18"/>
      <c r="HF11" s="18"/>
    </row>
    <row r="12" spans="3:255" s="3" customFormat="1" ht="15" thickBot="1" x14ac:dyDescent="0.35">
      <c r="C12" s="43" t="s">
        <v>122</v>
      </c>
      <c r="D12" s="44" t="s">
        <v>12</v>
      </c>
      <c r="E12" s="44" t="s">
        <v>1</v>
      </c>
      <c r="F12" s="45"/>
      <c r="G12" s="46">
        <v>45246</v>
      </c>
      <c r="H12" s="46">
        <v>45246</v>
      </c>
      <c r="I12" s="24"/>
      <c r="J12" s="24">
        <f t="shared" si="9"/>
        <v>1</v>
      </c>
      <c r="K12" s="18"/>
      <c r="L12" s="18"/>
      <c r="M12" s="18"/>
      <c r="N12" s="18"/>
      <c r="O12" s="18"/>
      <c r="P12" s="18"/>
      <c r="Q12" s="18"/>
      <c r="R12" s="18"/>
      <c r="S12" s="18"/>
      <c r="T12" s="18"/>
      <c r="U12" s="18"/>
      <c r="V12" s="18"/>
      <c r="W12" s="18"/>
      <c r="X12" s="18"/>
      <c r="Y12" s="18"/>
      <c r="Z12" s="18"/>
      <c r="AA12" s="18"/>
      <c r="AB12" s="18"/>
      <c r="AC12" s="18"/>
      <c r="AD12" s="18"/>
      <c r="AE12" s="18"/>
      <c r="AF12" s="18"/>
      <c r="AG12" s="18"/>
      <c r="AH12" s="18"/>
      <c r="AI12" s="18"/>
      <c r="AJ12" s="18"/>
      <c r="AK12" s="18"/>
      <c r="AL12" s="18"/>
      <c r="AM12" s="18"/>
      <c r="AN12" s="18"/>
      <c r="AO12" s="18"/>
      <c r="AP12" s="18"/>
      <c r="AQ12" s="18"/>
      <c r="AR12" s="18"/>
      <c r="AS12" s="18"/>
      <c r="AT12" s="18"/>
      <c r="AU12" s="18"/>
      <c r="AV12" s="18"/>
      <c r="AW12" s="18"/>
      <c r="AX12" s="18"/>
      <c r="AY12" s="18"/>
      <c r="AZ12" s="18"/>
      <c r="BA12" s="18"/>
      <c r="BB12" s="18"/>
      <c r="BC12" s="18"/>
      <c r="BD12" s="18"/>
      <c r="BE12" s="18"/>
      <c r="BF12" s="18"/>
      <c r="BG12" s="18"/>
      <c r="BH12" s="18"/>
      <c r="BI12" s="18"/>
      <c r="BJ12" s="18"/>
      <c r="BK12" s="18"/>
      <c r="BL12" s="18"/>
      <c r="BM12" s="18"/>
      <c r="BN12" s="18"/>
      <c r="BO12" s="18"/>
      <c r="BP12" s="18"/>
      <c r="BQ12" s="18"/>
      <c r="BR12" s="18"/>
      <c r="BS12" s="18"/>
      <c r="BT12" s="18"/>
      <c r="BU12" s="18"/>
      <c r="BV12" s="18"/>
      <c r="BW12" s="18"/>
      <c r="BX12" s="18"/>
      <c r="BY12" s="18"/>
      <c r="BZ12" s="18"/>
      <c r="CA12" s="18"/>
      <c r="CB12" s="18"/>
      <c r="CC12" s="18"/>
      <c r="CD12" s="18"/>
      <c r="CE12" s="18"/>
      <c r="CF12" s="18"/>
      <c r="CG12" s="18"/>
      <c r="CH12" s="18"/>
      <c r="CI12" s="18"/>
      <c r="CJ12" s="18"/>
      <c r="CK12" s="18"/>
      <c r="CL12" s="18"/>
      <c r="CM12" s="18"/>
      <c r="CN12" s="18"/>
      <c r="CO12" s="18"/>
      <c r="CP12" s="18"/>
      <c r="CQ12" s="18"/>
      <c r="CR12" s="18"/>
      <c r="CS12" s="18"/>
      <c r="CT12" s="18"/>
      <c r="CU12" s="18"/>
      <c r="CV12" s="18"/>
      <c r="CW12" s="18"/>
      <c r="CX12" s="18"/>
      <c r="CY12" s="18"/>
      <c r="CZ12" s="18"/>
      <c r="DA12" s="18"/>
      <c r="DB12" s="18"/>
      <c r="DC12" s="18"/>
      <c r="DD12" s="18"/>
      <c r="DE12" s="18"/>
      <c r="DF12" s="18"/>
      <c r="DG12" s="18"/>
      <c r="DH12" s="18"/>
      <c r="DI12" s="18"/>
      <c r="DJ12" s="18"/>
      <c r="DK12" s="18"/>
      <c r="DL12" s="18"/>
      <c r="DM12" s="18"/>
      <c r="DN12" s="18"/>
      <c r="DO12" s="18"/>
      <c r="DP12" s="18"/>
      <c r="DQ12" s="18"/>
      <c r="DR12" s="18"/>
      <c r="DS12" s="18"/>
      <c r="DT12" s="18"/>
      <c r="DU12" s="18"/>
      <c r="DV12" s="18"/>
      <c r="DW12" s="18"/>
      <c r="DX12" s="18"/>
      <c r="DY12" s="18"/>
      <c r="DZ12" s="18"/>
      <c r="EA12" s="18"/>
      <c r="EB12" s="18"/>
      <c r="EC12" s="18"/>
      <c r="ED12" s="18"/>
      <c r="EE12" s="18"/>
      <c r="EF12" s="18"/>
      <c r="EG12" s="18"/>
      <c r="EH12" s="18"/>
      <c r="EI12" s="18"/>
      <c r="EJ12" s="18"/>
      <c r="EK12" s="18"/>
      <c r="EL12" s="18"/>
      <c r="EM12" s="18"/>
      <c r="EN12" s="18"/>
      <c r="EO12" s="18"/>
      <c r="EP12" s="18"/>
      <c r="EQ12" s="18"/>
      <c r="ER12" s="18"/>
      <c r="ES12" s="18"/>
      <c r="ET12" s="18"/>
      <c r="EU12" s="18"/>
      <c r="EV12" s="18"/>
      <c r="EW12" s="18"/>
      <c r="EX12" s="18"/>
      <c r="EY12" s="18"/>
      <c r="EZ12" s="18"/>
      <c r="FA12" s="18"/>
      <c r="FB12" s="18"/>
      <c r="FC12" s="18"/>
      <c r="FD12" s="18"/>
      <c r="FE12" s="18"/>
      <c r="FF12" s="18"/>
      <c r="FG12" s="18"/>
      <c r="FH12" s="18"/>
      <c r="FI12" s="18"/>
      <c r="FJ12" s="18"/>
      <c r="FK12" s="18"/>
      <c r="FL12" s="18"/>
      <c r="FM12" s="18"/>
      <c r="FN12" s="18"/>
      <c r="FO12" s="18"/>
      <c r="FP12" s="18"/>
      <c r="FQ12" s="18"/>
      <c r="FR12" s="18"/>
      <c r="FS12" s="18"/>
      <c r="FT12" s="18"/>
      <c r="FU12" s="18"/>
      <c r="FV12" s="18"/>
      <c r="FW12" s="18"/>
      <c r="FX12" s="18"/>
      <c r="FY12" s="18"/>
      <c r="FZ12" s="18"/>
      <c r="GA12" s="18"/>
      <c r="GB12" s="18"/>
      <c r="GC12" s="18"/>
      <c r="GD12" s="18"/>
      <c r="GE12" s="18"/>
      <c r="GF12" s="18"/>
      <c r="GG12" s="18"/>
      <c r="GH12" s="18"/>
      <c r="GI12" s="18"/>
      <c r="GJ12" s="18"/>
      <c r="GK12" s="18"/>
      <c r="GL12" s="18"/>
      <c r="GM12" s="18"/>
      <c r="GN12" s="18"/>
      <c r="GO12" s="18"/>
      <c r="GP12" s="18"/>
      <c r="GQ12" s="18"/>
      <c r="GR12" s="18"/>
      <c r="GS12" s="18"/>
      <c r="GT12" s="18"/>
      <c r="GU12" s="18"/>
      <c r="GV12" s="18"/>
      <c r="GW12" s="18"/>
      <c r="GX12" s="18"/>
      <c r="GY12" s="18"/>
      <c r="GZ12" s="18"/>
      <c r="HA12" s="18"/>
      <c r="HB12" s="18"/>
      <c r="HC12" s="18"/>
      <c r="HD12" s="18"/>
      <c r="HE12" s="18"/>
      <c r="HF12" s="18"/>
    </row>
    <row r="13" spans="3:255" s="3" customFormat="1" ht="15" thickBot="1" x14ac:dyDescent="0.35">
      <c r="C13" s="43" t="s">
        <v>123</v>
      </c>
      <c r="D13" s="44" t="s">
        <v>12</v>
      </c>
      <c r="E13" s="44" t="s">
        <v>89</v>
      </c>
      <c r="F13" s="45">
        <v>0</v>
      </c>
      <c r="G13" s="46">
        <v>45247</v>
      </c>
      <c r="H13" s="46">
        <v>45250</v>
      </c>
      <c r="I13" s="24"/>
      <c r="J13" s="24"/>
      <c r="K13" s="18"/>
      <c r="L13" s="18"/>
      <c r="M13" s="18"/>
      <c r="N13" s="18"/>
      <c r="O13" s="18"/>
      <c r="P13" s="18"/>
      <c r="Q13" s="18"/>
      <c r="R13" s="18"/>
      <c r="S13" s="18"/>
      <c r="T13" s="18"/>
      <c r="U13" s="18"/>
      <c r="V13" s="18"/>
      <c r="W13" s="18"/>
      <c r="X13" s="18"/>
      <c r="Y13" s="18"/>
      <c r="Z13" s="18"/>
      <c r="AA13" s="18"/>
      <c r="AB13" s="18"/>
      <c r="AC13" s="18"/>
      <c r="AD13" s="18"/>
      <c r="AE13" s="18"/>
      <c r="AF13" s="18"/>
      <c r="AG13" s="18"/>
      <c r="AH13" s="18"/>
      <c r="AI13" s="18"/>
      <c r="AJ13" s="18"/>
      <c r="AK13" s="18"/>
      <c r="AL13" s="18"/>
      <c r="AM13" s="18"/>
      <c r="AN13" s="18"/>
      <c r="AO13" s="18"/>
      <c r="AP13" s="18"/>
      <c r="AQ13" s="18"/>
      <c r="AR13" s="18"/>
      <c r="AS13" s="18"/>
      <c r="AT13" s="18"/>
      <c r="AU13" s="18"/>
      <c r="AV13" s="18"/>
      <c r="AW13" s="18"/>
      <c r="AX13" s="18"/>
      <c r="AY13" s="18"/>
      <c r="AZ13" s="18"/>
      <c r="BA13" s="18"/>
      <c r="BB13" s="18"/>
      <c r="BC13" s="18"/>
      <c r="BD13" s="18"/>
      <c r="BE13" s="18"/>
      <c r="BF13" s="18"/>
      <c r="BG13" s="18"/>
      <c r="BH13" s="18"/>
      <c r="BI13" s="18"/>
      <c r="BJ13" s="18"/>
      <c r="BK13" s="18"/>
      <c r="BL13" s="18"/>
      <c r="BM13" s="18"/>
      <c r="BN13" s="18"/>
      <c r="BO13" s="18"/>
      <c r="BP13" s="18"/>
      <c r="BQ13" s="18"/>
      <c r="BR13" s="18"/>
      <c r="BS13" s="18"/>
      <c r="BT13" s="18"/>
      <c r="BU13" s="18"/>
      <c r="BV13" s="18"/>
      <c r="BW13" s="18"/>
      <c r="BX13" s="18"/>
      <c r="BY13" s="18"/>
      <c r="BZ13" s="18"/>
      <c r="CA13" s="18"/>
      <c r="CB13" s="18"/>
      <c r="CC13" s="18"/>
      <c r="CD13" s="18"/>
      <c r="CE13" s="18"/>
      <c r="CF13" s="18"/>
      <c r="CG13" s="18"/>
      <c r="CH13" s="18"/>
      <c r="CI13" s="18"/>
      <c r="CJ13" s="18"/>
      <c r="CK13" s="18"/>
      <c r="CL13" s="18"/>
      <c r="CM13" s="18"/>
      <c r="CN13" s="18"/>
      <c r="CO13" s="18"/>
      <c r="CP13" s="18"/>
      <c r="CQ13" s="18"/>
      <c r="CR13" s="18"/>
      <c r="CS13" s="18"/>
      <c r="CT13" s="18"/>
      <c r="CU13" s="18"/>
      <c r="CV13" s="18"/>
      <c r="CW13" s="18"/>
      <c r="CX13" s="18"/>
      <c r="CY13" s="18"/>
      <c r="CZ13" s="18"/>
      <c r="DA13" s="18"/>
      <c r="DB13" s="18"/>
      <c r="DC13" s="18"/>
      <c r="DD13" s="18"/>
      <c r="DE13" s="18"/>
      <c r="DF13" s="18"/>
      <c r="DG13" s="18"/>
      <c r="DH13" s="18"/>
      <c r="DI13" s="18"/>
      <c r="DJ13" s="18"/>
      <c r="DK13" s="18"/>
      <c r="DL13" s="18"/>
      <c r="DM13" s="18"/>
      <c r="DN13" s="18"/>
      <c r="DO13" s="18"/>
      <c r="DP13" s="18"/>
      <c r="DQ13" s="18"/>
      <c r="DR13" s="18"/>
      <c r="DS13" s="18"/>
      <c r="DT13" s="18"/>
      <c r="DU13" s="18"/>
      <c r="DV13" s="18"/>
      <c r="DW13" s="18"/>
      <c r="DX13" s="18"/>
      <c r="DY13" s="18"/>
      <c r="DZ13" s="18"/>
      <c r="EA13" s="18"/>
      <c r="EB13" s="18"/>
      <c r="EC13" s="18"/>
      <c r="ED13" s="18"/>
      <c r="EE13" s="18"/>
      <c r="EF13" s="18"/>
      <c r="EG13" s="18"/>
      <c r="EH13" s="18"/>
      <c r="EI13" s="18"/>
      <c r="EJ13" s="18"/>
      <c r="EK13" s="18"/>
      <c r="EL13" s="18"/>
      <c r="EM13" s="18"/>
      <c r="EN13" s="18"/>
      <c r="EO13" s="18"/>
      <c r="EP13" s="18"/>
      <c r="EQ13" s="18"/>
      <c r="ER13" s="18"/>
      <c r="ES13" s="18"/>
      <c r="ET13" s="18"/>
      <c r="EU13" s="18"/>
      <c r="EV13" s="18"/>
      <c r="EW13" s="18"/>
      <c r="EX13" s="18"/>
      <c r="EY13" s="18"/>
      <c r="EZ13" s="18"/>
      <c r="FA13" s="18"/>
      <c r="FB13" s="18"/>
      <c r="FC13" s="18"/>
      <c r="FD13" s="18"/>
      <c r="FE13" s="18"/>
      <c r="FF13" s="18"/>
      <c r="FG13" s="18"/>
      <c r="FH13" s="18"/>
      <c r="FI13" s="18"/>
      <c r="FJ13" s="18"/>
      <c r="FK13" s="18"/>
      <c r="FL13" s="18"/>
      <c r="FM13" s="18"/>
      <c r="FN13" s="18"/>
      <c r="FO13" s="18"/>
      <c r="FP13" s="18"/>
      <c r="FQ13" s="18"/>
      <c r="FR13" s="18"/>
      <c r="FS13" s="18"/>
      <c r="FT13" s="18"/>
      <c r="FU13" s="18"/>
      <c r="FV13" s="18"/>
      <c r="FW13" s="18"/>
      <c r="FX13" s="18"/>
      <c r="FY13" s="18"/>
      <c r="FZ13" s="18"/>
      <c r="GA13" s="18"/>
      <c r="GB13" s="18"/>
      <c r="GC13" s="18"/>
      <c r="GD13" s="18"/>
      <c r="GE13" s="18"/>
      <c r="GF13" s="18"/>
      <c r="GG13" s="18"/>
      <c r="GH13" s="18"/>
      <c r="GI13" s="18"/>
      <c r="GJ13" s="18"/>
      <c r="GK13" s="18"/>
      <c r="GL13" s="18"/>
      <c r="GM13" s="18"/>
      <c r="GN13" s="18"/>
      <c r="GO13" s="18"/>
      <c r="GP13" s="18"/>
      <c r="GQ13" s="18"/>
      <c r="GR13" s="18"/>
      <c r="GS13" s="18"/>
      <c r="GT13" s="18"/>
      <c r="GU13" s="18"/>
      <c r="GV13" s="18"/>
      <c r="GW13" s="18"/>
      <c r="GX13" s="18"/>
      <c r="GY13" s="18"/>
      <c r="GZ13" s="18"/>
      <c r="HA13" s="18"/>
      <c r="HB13" s="18"/>
      <c r="HC13" s="18"/>
      <c r="HD13" s="18"/>
      <c r="HE13" s="18"/>
      <c r="HF13" s="18"/>
    </row>
    <row r="14" spans="3:255" s="3" customFormat="1" ht="15" thickBot="1" x14ac:dyDescent="0.35">
      <c r="C14" s="43"/>
      <c r="D14" s="44"/>
      <c r="E14" s="44"/>
      <c r="F14" s="45"/>
      <c r="G14" s="46"/>
      <c r="H14" s="46"/>
      <c r="I14" s="24"/>
      <c r="J14" s="24"/>
      <c r="K14" s="18"/>
      <c r="L14" s="18"/>
      <c r="M14" s="18"/>
      <c r="N14" s="18"/>
      <c r="O14" s="18"/>
      <c r="P14" s="18"/>
      <c r="Q14" s="18"/>
      <c r="R14" s="18"/>
      <c r="S14" s="18"/>
      <c r="T14" s="18"/>
      <c r="U14" s="18"/>
      <c r="V14" s="18"/>
      <c r="W14" s="18"/>
      <c r="X14" s="18"/>
      <c r="Y14" s="18"/>
      <c r="Z14" s="18"/>
      <c r="AA14" s="18"/>
      <c r="AB14" s="18"/>
      <c r="AC14" s="18"/>
      <c r="AD14" s="18"/>
      <c r="AE14" s="18"/>
      <c r="AF14" s="18"/>
      <c r="AG14" s="18"/>
      <c r="AH14" s="18"/>
      <c r="AI14" s="18"/>
      <c r="AJ14" s="18"/>
      <c r="AK14" s="18"/>
      <c r="AL14" s="18"/>
      <c r="AM14" s="18"/>
      <c r="AN14" s="18"/>
      <c r="AO14" s="18"/>
      <c r="AP14" s="18"/>
      <c r="AQ14" s="18"/>
      <c r="AR14" s="18"/>
      <c r="AS14" s="18"/>
      <c r="AT14" s="18"/>
      <c r="AU14" s="18"/>
      <c r="AV14" s="18"/>
      <c r="AW14" s="18"/>
      <c r="AX14" s="18"/>
      <c r="AY14" s="18"/>
      <c r="AZ14" s="18"/>
      <c r="BA14" s="18"/>
      <c r="BB14" s="18"/>
      <c r="BC14" s="18"/>
      <c r="BD14" s="18"/>
      <c r="BE14" s="18"/>
      <c r="BF14" s="18"/>
      <c r="BG14" s="18"/>
      <c r="BH14" s="18"/>
      <c r="BI14" s="18"/>
      <c r="BJ14" s="18"/>
      <c r="BK14" s="18"/>
      <c r="BL14" s="18"/>
      <c r="BM14" s="18"/>
      <c r="BN14" s="18"/>
      <c r="BO14" s="18"/>
      <c r="BP14" s="18"/>
      <c r="BQ14" s="18"/>
      <c r="BR14" s="18"/>
      <c r="BS14" s="18"/>
      <c r="BT14" s="18"/>
      <c r="BU14" s="18"/>
      <c r="BV14" s="18"/>
      <c r="BW14" s="18"/>
      <c r="BX14" s="18"/>
      <c r="BY14" s="18"/>
      <c r="BZ14" s="18"/>
      <c r="CA14" s="18"/>
      <c r="CB14" s="18"/>
      <c r="CC14" s="18"/>
      <c r="CD14" s="18"/>
      <c r="CE14" s="18"/>
      <c r="CF14" s="18"/>
      <c r="CG14" s="18"/>
      <c r="CH14" s="18"/>
      <c r="CI14" s="18"/>
      <c r="CJ14" s="18"/>
      <c r="CK14" s="18"/>
      <c r="CL14" s="18"/>
      <c r="CM14" s="18"/>
      <c r="CN14" s="18"/>
      <c r="CO14" s="18"/>
      <c r="CP14" s="18"/>
      <c r="CQ14" s="18"/>
      <c r="CR14" s="18"/>
      <c r="CS14" s="18"/>
      <c r="CT14" s="18"/>
      <c r="CU14" s="18"/>
      <c r="CV14" s="18"/>
      <c r="CW14" s="18"/>
      <c r="CX14" s="18"/>
      <c r="CY14" s="18"/>
      <c r="CZ14" s="18"/>
      <c r="DA14" s="18"/>
      <c r="DB14" s="18"/>
      <c r="DC14" s="18"/>
      <c r="DD14" s="18"/>
      <c r="DE14" s="18"/>
      <c r="DF14" s="18"/>
      <c r="DG14" s="18"/>
      <c r="DH14" s="18"/>
      <c r="DI14" s="18"/>
      <c r="DJ14" s="18"/>
      <c r="DK14" s="18"/>
      <c r="DL14" s="18"/>
      <c r="DM14" s="18"/>
      <c r="DN14" s="18"/>
      <c r="DO14" s="18"/>
      <c r="DP14" s="18"/>
      <c r="DQ14" s="18"/>
      <c r="DR14" s="18"/>
      <c r="DS14" s="18"/>
      <c r="DT14" s="18"/>
      <c r="DU14" s="18"/>
      <c r="DV14" s="18"/>
      <c r="DW14" s="18"/>
      <c r="DX14" s="18"/>
      <c r="DY14" s="18"/>
      <c r="DZ14" s="18"/>
      <c r="EA14" s="18"/>
      <c r="EB14" s="18"/>
      <c r="EC14" s="18"/>
      <c r="ED14" s="18"/>
      <c r="EE14" s="18"/>
      <c r="EF14" s="18"/>
      <c r="EG14" s="18"/>
      <c r="EH14" s="18"/>
      <c r="EI14" s="18"/>
      <c r="EJ14" s="18"/>
      <c r="EK14" s="18"/>
      <c r="EL14" s="18"/>
      <c r="EM14" s="18"/>
      <c r="EN14" s="18"/>
      <c r="EO14" s="18"/>
      <c r="EP14" s="18"/>
      <c r="EQ14" s="18"/>
      <c r="ER14" s="18"/>
      <c r="ES14" s="18"/>
      <c r="ET14" s="18"/>
      <c r="EU14" s="18"/>
      <c r="EV14" s="18"/>
      <c r="EW14" s="18"/>
      <c r="EX14" s="18"/>
      <c r="EY14" s="18"/>
      <c r="EZ14" s="18"/>
      <c r="FA14" s="18"/>
      <c r="FB14" s="18"/>
      <c r="FC14" s="18"/>
      <c r="FD14" s="18"/>
      <c r="FE14" s="18"/>
      <c r="FF14" s="18"/>
      <c r="FG14" s="18"/>
      <c r="FH14" s="18"/>
      <c r="FI14" s="18"/>
      <c r="FJ14" s="18"/>
      <c r="FK14" s="18"/>
      <c r="FL14" s="18"/>
      <c r="FM14" s="18"/>
      <c r="FN14" s="18"/>
      <c r="FO14" s="18"/>
      <c r="FP14" s="18"/>
      <c r="FQ14" s="18"/>
      <c r="FR14" s="18"/>
      <c r="FS14" s="18"/>
      <c r="FT14" s="18"/>
      <c r="FU14" s="18"/>
      <c r="FV14" s="18"/>
      <c r="FW14" s="18"/>
      <c r="FX14" s="18"/>
      <c r="FY14" s="18"/>
      <c r="FZ14" s="18"/>
      <c r="GA14" s="18"/>
      <c r="GB14" s="18"/>
      <c r="GC14" s="18"/>
      <c r="GD14" s="18"/>
      <c r="GE14" s="18"/>
      <c r="GF14" s="18"/>
      <c r="GG14" s="18"/>
      <c r="GH14" s="18"/>
      <c r="GI14" s="18"/>
      <c r="GJ14" s="18"/>
      <c r="GK14" s="18"/>
      <c r="GL14" s="18"/>
      <c r="GM14" s="18"/>
      <c r="GN14" s="18"/>
      <c r="GO14" s="18"/>
      <c r="GP14" s="18"/>
      <c r="GQ14" s="18"/>
      <c r="GR14" s="18"/>
      <c r="GS14" s="18"/>
      <c r="GT14" s="18"/>
      <c r="GU14" s="18"/>
      <c r="GV14" s="18"/>
      <c r="GW14" s="18"/>
      <c r="GX14" s="18"/>
      <c r="GY14" s="18"/>
      <c r="GZ14" s="18"/>
      <c r="HA14" s="18"/>
      <c r="HB14" s="18"/>
      <c r="HC14" s="18"/>
      <c r="HD14" s="18"/>
      <c r="HE14" s="18"/>
      <c r="HF14" s="18"/>
    </row>
    <row r="15" spans="3:255" s="3" customFormat="1" ht="15" thickBot="1" x14ac:dyDescent="0.35">
      <c r="C15" s="43"/>
      <c r="D15" s="44"/>
      <c r="E15" s="44"/>
      <c r="F15" s="45"/>
      <c r="G15" s="46"/>
      <c r="H15" s="46"/>
      <c r="I15" s="24"/>
      <c r="J15" s="24"/>
      <c r="K15" s="18"/>
      <c r="L15" s="18"/>
      <c r="M15" s="18"/>
      <c r="N15" s="18"/>
      <c r="O15" s="18"/>
      <c r="P15" s="18"/>
      <c r="Q15" s="18"/>
      <c r="R15" s="18"/>
      <c r="S15" s="18"/>
      <c r="T15" s="18"/>
      <c r="U15" s="18"/>
      <c r="V15" s="18"/>
      <c r="W15" s="18"/>
      <c r="X15" s="18"/>
      <c r="Y15" s="18"/>
      <c r="Z15" s="18"/>
      <c r="AA15" s="18"/>
      <c r="AB15" s="18"/>
      <c r="AC15" s="18"/>
      <c r="AD15" s="18"/>
      <c r="AE15" s="18"/>
      <c r="AF15" s="18"/>
      <c r="AG15" s="18"/>
      <c r="AH15" s="18"/>
      <c r="AI15" s="18"/>
      <c r="AJ15" s="18"/>
      <c r="AK15" s="18"/>
      <c r="AL15" s="18"/>
      <c r="AM15" s="18"/>
      <c r="AN15" s="18"/>
      <c r="AO15" s="18"/>
      <c r="AP15" s="18"/>
      <c r="AQ15" s="18"/>
      <c r="AR15" s="18"/>
      <c r="AS15" s="18"/>
      <c r="AT15" s="18"/>
      <c r="AU15" s="18"/>
      <c r="AV15" s="18"/>
      <c r="AW15" s="18"/>
      <c r="AX15" s="18"/>
      <c r="AY15" s="18"/>
      <c r="AZ15" s="18"/>
      <c r="BA15" s="18"/>
      <c r="BB15" s="18"/>
      <c r="BC15" s="18"/>
      <c r="BD15" s="18"/>
      <c r="BE15" s="18"/>
      <c r="BF15" s="18"/>
      <c r="BG15" s="18"/>
      <c r="BH15" s="18"/>
      <c r="BI15" s="18"/>
      <c r="BJ15" s="18"/>
      <c r="BK15" s="18"/>
      <c r="BL15" s="18"/>
      <c r="BM15" s="18"/>
      <c r="BN15" s="18"/>
      <c r="BO15" s="18"/>
      <c r="BP15" s="18"/>
      <c r="BQ15" s="18"/>
      <c r="BR15" s="18"/>
      <c r="BS15" s="18"/>
      <c r="BT15" s="18"/>
      <c r="BU15" s="18"/>
      <c r="BV15" s="18"/>
      <c r="BW15" s="18"/>
      <c r="BX15" s="18"/>
      <c r="BY15" s="18"/>
      <c r="BZ15" s="18"/>
      <c r="CA15" s="18"/>
      <c r="CB15" s="18"/>
      <c r="CC15" s="18"/>
      <c r="CD15" s="18"/>
      <c r="CE15" s="18"/>
      <c r="CF15" s="18"/>
      <c r="CG15" s="18"/>
      <c r="CH15" s="18"/>
      <c r="CI15" s="18"/>
      <c r="CJ15" s="18"/>
      <c r="CK15" s="18"/>
      <c r="CL15" s="18"/>
      <c r="CM15" s="18"/>
      <c r="CN15" s="18"/>
      <c r="CO15" s="18"/>
      <c r="CP15" s="18"/>
      <c r="CQ15" s="18"/>
      <c r="CR15" s="18"/>
      <c r="CS15" s="18"/>
      <c r="CT15" s="18"/>
      <c r="CU15" s="18"/>
      <c r="CV15" s="18"/>
      <c r="CW15" s="18"/>
      <c r="CX15" s="18"/>
      <c r="CY15" s="18"/>
      <c r="CZ15" s="18"/>
      <c r="DA15" s="18"/>
      <c r="DB15" s="18"/>
      <c r="DC15" s="18"/>
      <c r="DD15" s="18"/>
      <c r="DE15" s="18"/>
      <c r="DF15" s="18"/>
      <c r="DG15" s="18"/>
      <c r="DH15" s="18"/>
      <c r="DI15" s="18"/>
      <c r="DJ15" s="18"/>
      <c r="DK15" s="18"/>
      <c r="DL15" s="18"/>
      <c r="DM15" s="18"/>
      <c r="DN15" s="18"/>
      <c r="DO15" s="18"/>
      <c r="DP15" s="18"/>
      <c r="DQ15" s="18"/>
      <c r="DR15" s="18"/>
      <c r="DS15" s="18"/>
      <c r="DT15" s="18"/>
      <c r="DU15" s="18"/>
      <c r="DV15" s="18"/>
      <c r="DW15" s="18"/>
      <c r="DX15" s="18"/>
      <c r="DY15" s="18"/>
      <c r="DZ15" s="18"/>
      <c r="EA15" s="18"/>
      <c r="EB15" s="18"/>
      <c r="EC15" s="18"/>
      <c r="ED15" s="18"/>
      <c r="EE15" s="18"/>
      <c r="EF15" s="18"/>
      <c r="EG15" s="18"/>
      <c r="EH15" s="18"/>
      <c r="EI15" s="18"/>
      <c r="EJ15" s="18"/>
      <c r="EK15" s="18"/>
      <c r="EL15" s="18"/>
      <c r="EM15" s="18"/>
      <c r="EN15" s="18"/>
      <c r="EO15" s="18"/>
      <c r="EP15" s="18"/>
      <c r="EQ15" s="18"/>
      <c r="ER15" s="18"/>
      <c r="ES15" s="18"/>
      <c r="ET15" s="18"/>
      <c r="EU15" s="18"/>
      <c r="EV15" s="18"/>
      <c r="EW15" s="18"/>
      <c r="EX15" s="18"/>
      <c r="EY15" s="18"/>
      <c r="EZ15" s="18"/>
      <c r="FA15" s="18"/>
      <c r="FB15" s="18"/>
      <c r="FC15" s="18"/>
      <c r="FD15" s="18"/>
      <c r="FE15" s="18"/>
      <c r="FF15" s="18"/>
      <c r="FG15" s="18"/>
      <c r="FH15" s="18"/>
      <c r="FI15" s="18"/>
      <c r="FJ15" s="18"/>
      <c r="FK15" s="18"/>
      <c r="FL15" s="18"/>
      <c r="FM15" s="18"/>
      <c r="FN15" s="18"/>
      <c r="FO15" s="18"/>
      <c r="FP15" s="18"/>
      <c r="FQ15" s="18"/>
      <c r="FR15" s="18"/>
      <c r="FS15" s="18"/>
      <c r="FT15" s="18"/>
      <c r="FU15" s="18"/>
      <c r="FV15" s="18"/>
      <c r="FW15" s="18"/>
      <c r="FX15" s="18"/>
      <c r="FY15" s="18"/>
      <c r="FZ15" s="18"/>
      <c r="GA15" s="18"/>
      <c r="GB15" s="18"/>
      <c r="GC15" s="18"/>
      <c r="GD15" s="18"/>
      <c r="GE15" s="18"/>
      <c r="GF15" s="18"/>
      <c r="GG15" s="18"/>
      <c r="GH15" s="18"/>
      <c r="GI15" s="18"/>
      <c r="GJ15" s="18"/>
      <c r="GK15" s="18"/>
      <c r="GL15" s="18"/>
      <c r="GM15" s="18"/>
      <c r="GN15" s="18"/>
      <c r="GO15" s="18"/>
      <c r="GP15" s="18"/>
      <c r="GQ15" s="18"/>
      <c r="GR15" s="18"/>
      <c r="GS15" s="18"/>
      <c r="GT15" s="18"/>
      <c r="GU15" s="18"/>
      <c r="GV15" s="18"/>
      <c r="GW15" s="18"/>
      <c r="GX15" s="18"/>
      <c r="GY15" s="18"/>
      <c r="GZ15" s="18"/>
      <c r="HA15" s="18"/>
      <c r="HB15" s="18"/>
      <c r="HC15" s="18"/>
      <c r="HD15" s="18"/>
      <c r="HE15" s="18"/>
      <c r="HF15" s="18"/>
    </row>
    <row r="16" spans="3:255" s="3" customFormat="1" ht="15" thickBot="1" x14ac:dyDescent="0.35">
      <c r="C16" s="43"/>
      <c r="D16" s="44"/>
      <c r="E16" s="44"/>
      <c r="F16" s="45">
        <v>0</v>
      </c>
      <c r="G16" s="46"/>
      <c r="H16" s="46"/>
      <c r="I16" s="24"/>
      <c r="J16" s="24"/>
      <c r="K16" s="18"/>
      <c r="L16" s="18"/>
      <c r="M16" s="18"/>
      <c r="N16" s="18"/>
      <c r="O16" s="18"/>
      <c r="P16" s="18"/>
      <c r="Q16" s="18"/>
      <c r="R16" s="18"/>
      <c r="S16" s="18"/>
      <c r="T16" s="18"/>
      <c r="U16" s="18"/>
      <c r="V16" s="18"/>
      <c r="W16" s="18"/>
      <c r="X16" s="18"/>
      <c r="Y16" s="18"/>
      <c r="Z16" s="18"/>
      <c r="AA16" s="18"/>
      <c r="AB16" s="18"/>
      <c r="AC16" s="18"/>
      <c r="AD16" s="18"/>
      <c r="AE16" s="18"/>
      <c r="AF16" s="18"/>
      <c r="AG16" s="18"/>
      <c r="AH16" s="18"/>
      <c r="AI16" s="18"/>
      <c r="AJ16" s="18"/>
      <c r="AK16" s="18"/>
      <c r="AL16" s="18"/>
      <c r="AM16" s="18"/>
      <c r="AN16" s="18"/>
      <c r="AO16" s="18"/>
      <c r="AP16" s="18"/>
      <c r="AQ16" s="18"/>
      <c r="AR16" s="18"/>
      <c r="AS16" s="18"/>
      <c r="AT16" s="18"/>
      <c r="AU16" s="18"/>
      <c r="AV16" s="18"/>
      <c r="AW16" s="18"/>
      <c r="AX16" s="18"/>
      <c r="AY16" s="18"/>
      <c r="AZ16" s="18"/>
      <c r="BA16" s="18"/>
      <c r="BB16" s="18"/>
      <c r="BC16" s="18"/>
      <c r="BD16" s="18"/>
      <c r="BE16" s="18"/>
      <c r="BF16" s="18"/>
      <c r="BG16" s="18"/>
      <c r="BH16" s="18"/>
      <c r="BI16" s="18"/>
      <c r="BJ16" s="18"/>
      <c r="BK16" s="18"/>
      <c r="BL16" s="18"/>
      <c r="BM16" s="18"/>
      <c r="BN16" s="18"/>
      <c r="BO16" s="18"/>
      <c r="BP16" s="18"/>
      <c r="BQ16" s="18"/>
      <c r="BR16" s="18"/>
      <c r="BS16" s="18"/>
      <c r="BT16" s="18"/>
      <c r="BU16" s="18"/>
      <c r="BV16" s="18"/>
      <c r="BW16" s="18"/>
      <c r="BX16" s="18"/>
      <c r="BY16" s="18"/>
      <c r="BZ16" s="18"/>
      <c r="CA16" s="18"/>
      <c r="CB16" s="18"/>
      <c r="CC16" s="18"/>
      <c r="CD16" s="18"/>
      <c r="CE16" s="18"/>
      <c r="CF16" s="18"/>
      <c r="CG16" s="18"/>
      <c r="CH16" s="18"/>
      <c r="CI16" s="18"/>
      <c r="CJ16" s="18"/>
      <c r="CK16" s="18"/>
      <c r="CL16" s="18"/>
      <c r="CM16" s="18"/>
      <c r="CN16" s="18"/>
      <c r="CO16" s="18"/>
      <c r="CP16" s="18"/>
      <c r="CQ16" s="18"/>
      <c r="CR16" s="18"/>
      <c r="CS16" s="18"/>
      <c r="CT16" s="18"/>
      <c r="CU16" s="18"/>
      <c r="CV16" s="18"/>
      <c r="CW16" s="18"/>
      <c r="CX16" s="18"/>
      <c r="CY16" s="18"/>
      <c r="CZ16" s="18"/>
      <c r="DA16" s="18"/>
      <c r="DB16" s="18"/>
      <c r="DC16" s="18"/>
      <c r="DD16" s="18"/>
      <c r="DE16" s="18"/>
      <c r="DF16" s="18"/>
      <c r="DG16" s="18"/>
      <c r="DH16" s="18"/>
      <c r="DI16" s="18"/>
      <c r="DJ16" s="18"/>
      <c r="DK16" s="18"/>
      <c r="DL16" s="18"/>
      <c r="DM16" s="18"/>
      <c r="DN16" s="18"/>
      <c r="DO16" s="18"/>
      <c r="DP16" s="18"/>
      <c r="DQ16" s="18"/>
      <c r="DR16" s="18"/>
      <c r="DS16" s="18"/>
      <c r="DT16" s="18"/>
      <c r="DU16" s="18"/>
      <c r="DV16" s="18"/>
      <c r="DW16" s="18"/>
      <c r="DX16" s="18"/>
      <c r="DY16" s="18"/>
      <c r="DZ16" s="18"/>
      <c r="EA16" s="18"/>
      <c r="EB16" s="18"/>
      <c r="EC16" s="18"/>
      <c r="ED16" s="18"/>
      <c r="EE16" s="18"/>
      <c r="EF16" s="18"/>
      <c r="EG16" s="18"/>
      <c r="EH16" s="18"/>
      <c r="EI16" s="18"/>
      <c r="EJ16" s="18"/>
      <c r="EK16" s="18"/>
      <c r="EL16" s="18"/>
      <c r="EM16" s="18"/>
      <c r="EN16" s="18"/>
      <c r="EO16" s="18"/>
      <c r="EP16" s="18"/>
      <c r="EQ16" s="18"/>
      <c r="ER16" s="18"/>
      <c r="ES16" s="18"/>
      <c r="ET16" s="18"/>
      <c r="EU16" s="18"/>
      <c r="EV16" s="18"/>
      <c r="EW16" s="18"/>
      <c r="EX16" s="18"/>
      <c r="EY16" s="18"/>
      <c r="EZ16" s="18"/>
      <c r="FA16" s="18"/>
      <c r="FB16" s="18"/>
      <c r="FC16" s="18"/>
      <c r="FD16" s="18"/>
      <c r="FE16" s="18"/>
      <c r="FF16" s="18"/>
      <c r="FG16" s="18"/>
      <c r="FH16" s="18"/>
      <c r="FI16" s="18"/>
      <c r="FJ16" s="18"/>
      <c r="FK16" s="18"/>
      <c r="FL16" s="18"/>
      <c r="FM16" s="18"/>
      <c r="FN16" s="18"/>
      <c r="FO16" s="18"/>
      <c r="FP16" s="18"/>
      <c r="FQ16" s="18"/>
      <c r="FR16" s="18"/>
      <c r="FS16" s="18"/>
      <c r="FT16" s="18"/>
      <c r="FU16" s="18"/>
      <c r="FV16" s="18"/>
      <c r="FW16" s="18"/>
      <c r="FX16" s="18"/>
      <c r="FY16" s="18"/>
      <c r="FZ16" s="18"/>
      <c r="GA16" s="18"/>
      <c r="GB16" s="18"/>
      <c r="GC16" s="18"/>
      <c r="GD16" s="18"/>
      <c r="GE16" s="18"/>
      <c r="GF16" s="18"/>
      <c r="GG16" s="18"/>
      <c r="GH16" s="18"/>
      <c r="GI16" s="18"/>
      <c r="GJ16" s="18"/>
      <c r="GK16" s="18"/>
      <c r="GL16" s="18"/>
      <c r="GM16" s="18"/>
      <c r="GN16" s="18"/>
      <c r="GO16" s="18"/>
      <c r="GP16" s="18"/>
      <c r="GQ16" s="18"/>
      <c r="GR16" s="18"/>
      <c r="GS16" s="18"/>
      <c r="GT16" s="18"/>
      <c r="GU16" s="18"/>
      <c r="GV16" s="18"/>
      <c r="GW16" s="18"/>
      <c r="GX16" s="18"/>
      <c r="GY16" s="18"/>
      <c r="GZ16" s="18"/>
      <c r="HA16" s="18"/>
      <c r="HB16" s="18"/>
      <c r="HC16" s="18"/>
      <c r="HD16" s="18"/>
      <c r="HE16" s="18"/>
      <c r="HF16" s="18"/>
    </row>
    <row r="17" spans="3:8" s="3" customFormat="1" ht="15" thickBot="1" x14ac:dyDescent="0.35">
      <c r="C17" s="43"/>
      <c r="D17" s="44"/>
      <c r="E17" s="44"/>
      <c r="F17" s="45">
        <v>0</v>
      </c>
      <c r="G17" s="46"/>
      <c r="H17" s="46"/>
    </row>
    <row r="18" spans="3:8" s="3" customFormat="1" ht="15" thickBot="1" x14ac:dyDescent="0.35">
      <c r="C18" s="108" t="s">
        <v>124</v>
      </c>
      <c r="D18" s="47"/>
      <c r="E18" s="47"/>
      <c r="F18" s="48"/>
      <c r="G18" s="49"/>
      <c r="H18" s="49"/>
    </row>
    <row r="19" spans="3:8" s="3" customFormat="1" ht="15" thickBot="1" x14ac:dyDescent="0.35">
      <c r="C19" s="50" t="s">
        <v>125</v>
      </c>
      <c r="D19" s="51" t="s">
        <v>12</v>
      </c>
      <c r="E19" s="51" t="s">
        <v>87</v>
      </c>
      <c r="F19" s="52">
        <v>0</v>
      </c>
      <c r="G19" s="53">
        <v>45236</v>
      </c>
      <c r="H19" s="53">
        <v>44932</v>
      </c>
    </row>
    <row r="20" spans="3:8" s="3" customFormat="1" ht="15" thickBot="1" x14ac:dyDescent="0.35">
      <c r="C20" s="50" t="s">
        <v>126</v>
      </c>
      <c r="D20" s="113" t="s">
        <v>102</v>
      </c>
      <c r="E20" s="51" t="s">
        <v>87</v>
      </c>
      <c r="F20" s="52">
        <v>0</v>
      </c>
      <c r="G20" s="53">
        <v>45237</v>
      </c>
      <c r="H20" s="53">
        <v>45254</v>
      </c>
    </row>
    <row r="21" spans="3:8" s="3" customFormat="1" ht="15" thickBot="1" x14ac:dyDescent="0.35">
      <c r="C21" s="50" t="s">
        <v>127</v>
      </c>
      <c r="D21" s="51" t="s">
        <v>104</v>
      </c>
      <c r="E21" s="51" t="s">
        <v>87</v>
      </c>
      <c r="F21" s="52">
        <v>0</v>
      </c>
      <c r="G21" s="53">
        <v>45244</v>
      </c>
      <c r="H21" s="28">
        <v>45254</v>
      </c>
    </row>
    <row r="22" spans="3:8" s="3" customFormat="1" ht="15" thickBot="1" x14ac:dyDescent="0.35">
      <c r="C22" s="50" t="s">
        <v>106</v>
      </c>
      <c r="D22" s="51" t="s">
        <v>107</v>
      </c>
      <c r="E22" s="51" t="s">
        <v>87</v>
      </c>
      <c r="F22" s="52"/>
      <c r="G22" s="53">
        <v>45240</v>
      </c>
      <c r="H22" s="53">
        <v>45247</v>
      </c>
    </row>
    <row r="23" spans="3:8" s="3" customFormat="1" ht="15" thickBot="1" x14ac:dyDescent="0.35">
      <c r="C23" s="50" t="s">
        <v>108</v>
      </c>
      <c r="D23" s="51" t="s">
        <v>12</v>
      </c>
      <c r="E23" s="51" t="s">
        <v>87</v>
      </c>
      <c r="F23" s="52"/>
      <c r="G23" s="53">
        <v>45250</v>
      </c>
      <c r="H23" s="53">
        <v>45257</v>
      </c>
    </row>
    <row r="24" spans="3:8" s="3" customFormat="1" ht="15" thickBot="1" x14ac:dyDescent="0.35">
      <c r="C24" s="50" t="s">
        <v>109</v>
      </c>
      <c r="D24" s="51" t="s">
        <v>104</v>
      </c>
      <c r="E24" s="51" t="s">
        <v>87</v>
      </c>
      <c r="F24" s="52"/>
      <c r="G24" s="53">
        <v>45301</v>
      </c>
      <c r="H24" s="53">
        <v>45301</v>
      </c>
    </row>
    <row r="25" spans="3:8" s="3" customFormat="1" ht="15" thickBot="1" x14ac:dyDescent="0.35">
      <c r="C25" s="111" t="s">
        <v>110</v>
      </c>
      <c r="D25" s="51" t="s">
        <v>12</v>
      </c>
      <c r="E25" s="51" t="s">
        <v>87</v>
      </c>
      <c r="F25" s="52"/>
      <c r="G25" s="53">
        <v>45301</v>
      </c>
      <c r="H25" s="53">
        <v>45301</v>
      </c>
    </row>
    <row r="26" spans="3:8" ht="30" customHeight="1" thickBot="1" x14ac:dyDescent="0.35">
      <c r="C26" s="54" t="s">
        <v>111</v>
      </c>
      <c r="D26" s="55"/>
      <c r="E26" s="55"/>
      <c r="F26" s="56"/>
      <c r="G26" s="57"/>
      <c r="H26" s="58"/>
    </row>
    <row r="27" spans="3:8" ht="30" customHeight="1" thickBot="1" x14ac:dyDescent="0.35">
      <c r="C27" s="59" t="s">
        <v>112</v>
      </c>
      <c r="D27" s="60" t="s">
        <v>12</v>
      </c>
      <c r="E27" s="60" t="s">
        <v>87</v>
      </c>
      <c r="F27" s="61">
        <v>0</v>
      </c>
      <c r="G27" s="62">
        <v>45299</v>
      </c>
      <c r="H27" s="62">
        <v>45303</v>
      </c>
    </row>
    <row r="28" spans="3:8" ht="30" customHeight="1" thickBot="1" x14ac:dyDescent="0.35">
      <c r="C28" s="59" t="s">
        <v>113</v>
      </c>
      <c r="D28" s="60" t="s">
        <v>12</v>
      </c>
      <c r="E28" s="60" t="s">
        <v>87</v>
      </c>
      <c r="F28" s="61">
        <v>0</v>
      </c>
      <c r="G28" s="62">
        <v>45299</v>
      </c>
      <c r="H28" s="62">
        <v>45303</v>
      </c>
    </row>
    <row r="29" spans="3:8" ht="30" customHeight="1" thickBot="1" x14ac:dyDescent="0.35">
      <c r="C29" s="59" t="s">
        <v>114</v>
      </c>
      <c r="D29" s="60" t="s">
        <v>12</v>
      </c>
      <c r="E29" s="60" t="s">
        <v>87</v>
      </c>
      <c r="F29" s="61">
        <v>0</v>
      </c>
      <c r="G29" s="62">
        <v>45313</v>
      </c>
      <c r="H29" s="62">
        <v>45313</v>
      </c>
    </row>
    <row r="30" spans="3:8" ht="30" customHeight="1" thickBot="1" x14ac:dyDescent="0.35">
      <c r="C30" s="59" t="s">
        <v>115</v>
      </c>
      <c r="D30" s="60" t="s">
        <v>12</v>
      </c>
      <c r="E30" s="60" t="s">
        <v>87</v>
      </c>
      <c r="F30" s="61">
        <v>0</v>
      </c>
      <c r="G30" s="62">
        <v>45348</v>
      </c>
      <c r="H30" s="62">
        <v>45348</v>
      </c>
    </row>
  </sheetData>
  <mergeCells count="38">
    <mergeCell ref="IH4:IN4"/>
    <mergeCell ref="IO4:IU4"/>
    <mergeCell ref="GR4:GX4"/>
    <mergeCell ref="GY4:HE4"/>
    <mergeCell ref="HF4:HL4"/>
    <mergeCell ref="HM4:HS4"/>
    <mergeCell ref="HT4:HZ4"/>
    <mergeCell ref="IA4:IG4"/>
    <mergeCell ref="GK4:GQ4"/>
    <mergeCell ref="DL4:DR4"/>
    <mergeCell ref="DS4:DY4"/>
    <mergeCell ref="DZ4:EF4"/>
    <mergeCell ref="EG4:EM4"/>
    <mergeCell ref="EN4:ET4"/>
    <mergeCell ref="EU4:FA4"/>
    <mergeCell ref="FB4:FH4"/>
    <mergeCell ref="FI4:FO4"/>
    <mergeCell ref="FP4:FV4"/>
    <mergeCell ref="FW4:GC4"/>
    <mergeCell ref="GD4:GJ4"/>
    <mergeCell ref="DE4:DK4"/>
    <mergeCell ref="AF4:AL4"/>
    <mergeCell ref="AM4:AS4"/>
    <mergeCell ref="AT4:AZ4"/>
    <mergeCell ref="BA4:BG4"/>
    <mergeCell ref="BH4:BN4"/>
    <mergeCell ref="BO4:BU4"/>
    <mergeCell ref="BV4:CB4"/>
    <mergeCell ref="CC4:CI4"/>
    <mergeCell ref="CJ4:CP4"/>
    <mergeCell ref="CQ4:CW4"/>
    <mergeCell ref="CX4:DD4"/>
    <mergeCell ref="Y4:AE4"/>
    <mergeCell ref="D3:F3"/>
    <mergeCell ref="G3:H3"/>
    <mergeCell ref="D4:F4"/>
    <mergeCell ref="K4:Q4"/>
    <mergeCell ref="R4:X4"/>
  </mergeCells>
  <conditionalFormatting sqref="F7:F12">
    <cfRule type="dataBar" priority="37">
      <dataBar>
        <cfvo type="num" val="0"/>
        <cfvo type="num" val="1"/>
        <color theme="0" tint="-0.249977111117893"/>
      </dataBar>
      <extLst>
        <ext xmlns:x14="http://schemas.microsoft.com/office/spreadsheetml/2009/9/main" uri="{B025F937-C7B1-47D3-B67F-A62EFF666E3E}">
          <x14:id>{DF362448-DBF4-44EF-B226-1A0F757068B0}</x14:id>
        </ext>
      </extLst>
    </cfRule>
  </conditionalFormatting>
  <conditionalFormatting sqref="F13">
    <cfRule type="dataBar" priority="36">
      <dataBar>
        <cfvo type="num" val="0"/>
        <cfvo type="num" val="1"/>
        <color theme="0" tint="-0.249977111117893"/>
      </dataBar>
      <extLst>
        <ext xmlns:x14="http://schemas.microsoft.com/office/spreadsheetml/2009/9/main" uri="{B025F937-C7B1-47D3-B67F-A62EFF666E3E}">
          <x14:id>{10CAC51E-6F48-43D0-A08F-86118196D201}</x14:id>
        </ext>
      </extLst>
    </cfRule>
  </conditionalFormatting>
  <conditionalFormatting sqref="F14">
    <cfRule type="dataBar" priority="35">
      <dataBar>
        <cfvo type="num" val="0"/>
        <cfvo type="num" val="1"/>
        <color theme="0" tint="-0.249977111117893"/>
      </dataBar>
      <extLst>
        <ext xmlns:x14="http://schemas.microsoft.com/office/spreadsheetml/2009/9/main" uri="{B025F937-C7B1-47D3-B67F-A62EFF666E3E}">
          <x14:id>{B9E3E5E6-47E7-411A-8936-2BDFE63F69D0}</x14:id>
        </ext>
      </extLst>
    </cfRule>
  </conditionalFormatting>
  <conditionalFormatting sqref="F15">
    <cfRule type="dataBar" priority="34">
      <dataBar>
        <cfvo type="num" val="0"/>
        <cfvo type="num" val="1"/>
        <color theme="0" tint="-0.249977111117893"/>
      </dataBar>
      <extLst>
        <ext xmlns:x14="http://schemas.microsoft.com/office/spreadsheetml/2009/9/main" uri="{B025F937-C7B1-47D3-B67F-A62EFF666E3E}">
          <x14:id>{9E1BD5B2-1221-4EC6-9A01-231F737883D5}</x14:id>
        </ext>
      </extLst>
    </cfRule>
  </conditionalFormatting>
  <conditionalFormatting sqref="F16:F25">
    <cfRule type="dataBar" priority="33">
      <dataBar>
        <cfvo type="num" val="0"/>
        <cfvo type="num" val="1"/>
        <color theme="0" tint="-0.249977111117893"/>
      </dataBar>
      <extLst>
        <ext xmlns:x14="http://schemas.microsoft.com/office/spreadsheetml/2009/9/main" uri="{B025F937-C7B1-47D3-B67F-A62EFF666E3E}">
          <x14:id>{AF59C36E-5A06-4D61-8969-F9A18F647338}</x14:id>
        </ext>
      </extLst>
    </cfRule>
  </conditionalFormatting>
  <conditionalFormatting sqref="F26:F30">
    <cfRule type="dataBar" priority="1">
      <dataBar>
        <cfvo type="num" val="0"/>
        <cfvo type="num" val="1"/>
        <color theme="0" tint="-0.249977111117893"/>
      </dataBar>
      <extLst>
        <ext xmlns:x14="http://schemas.microsoft.com/office/spreadsheetml/2009/9/main" uri="{B025F937-C7B1-47D3-B67F-A62EFF666E3E}">
          <x14:id>{430D60F7-69EF-421C-BBE1-2169E7320845}</x14:id>
        </ext>
      </extLst>
    </cfRule>
  </conditionalFormatting>
  <conditionalFormatting sqref="K5:DX8 K9:X25 DZ5:EE6 EG5:EL6 EN5:ES6 EU5:EZ6 FB5:FG6 FI5:FN6 FP5:FU6 FW5:GB6 GD5:GI6 GK5:GP6 GR5:GW6 GY5:HD6 HF5:HK6 HM5:HR6 HT5:HY6 IA5:IF6 IH5:IM6 IO5:IT6">
    <cfRule type="expression" dxfId="52" priority="40">
      <formula>AND(TODAY()&gt;=K$5,TODAY()&lt;L$5)</formula>
    </cfRule>
  </conditionalFormatting>
  <conditionalFormatting sqref="K7:DX8 K9:X25">
    <cfRule type="expression" dxfId="51" priority="38">
      <formula>AND(task_start&lt;=K$5,ROUNDDOWN((task_end-task_start+1)*task_progress,0)+task_start-1&gt;=K$5)</formula>
    </cfRule>
    <cfRule type="expression" dxfId="50" priority="39" stopIfTrue="1">
      <formula>AND(task_end&gt;=K$5,task_start&lt;L$5)</formula>
    </cfRule>
  </conditionalFormatting>
  <conditionalFormatting sqref="Y9:CI25">
    <cfRule type="expression" dxfId="49" priority="182">
      <formula>AND(TODAY()&gt;=BN$5,TODAY()&lt;BO$5)</formula>
    </cfRule>
    <cfRule type="expression" dxfId="48" priority="186" stopIfTrue="1">
      <formula>AND(task_end&gt;=BN$5,task_start&lt;BO$5)</formula>
    </cfRule>
  </conditionalFormatting>
  <conditionalFormatting sqref="Y9:HF25">
    <cfRule type="expression" dxfId="47" priority="185">
      <formula>AND(task_start&lt;=BN$5,ROUNDDOWN((task_end-task_start+1)*task_progress,0)+task_start-1&gt;=BN$5)</formula>
    </cfRule>
  </conditionalFormatting>
  <conditionalFormatting sqref="CJ9:HF25">
    <cfRule type="expression" dxfId="46" priority="188">
      <formula>AND(TODAY()&gt;=DY$5,TODAY()&lt;#REF!)</formula>
    </cfRule>
    <cfRule type="expression" dxfId="45" priority="192" stopIfTrue="1">
      <formula>AND(task_end&gt;=DY$5,task_start&lt;#REF!)</formula>
    </cfRule>
  </conditionalFormatting>
  <conditionalFormatting sqref="DY7 DY8:IU8">
    <cfRule type="expression" dxfId="44" priority="42">
      <formula>AND(task_start&lt;=DY$5,ROUNDDOWN((task_end-task_start+1)*task_progress,0)+task_start-1&gt;=DY$5)</formula>
    </cfRule>
    <cfRule type="expression" dxfId="43" priority="43" stopIfTrue="1">
      <formula>AND(task_end&gt;=DY$5,task_start&lt;#REF!)</formula>
    </cfRule>
  </conditionalFormatting>
  <conditionalFormatting sqref="EF5:EF6 EM5:EM6 ET5:ET6 FA5:FA6 FH5:FH6 FO5:FO6 FV5:FV6 GC5:GC6 GJ5:GJ6 GQ5:GQ6 GX5:GX6 HE5:HE6 HL5:HL6 HS5:HS6 HZ5:HZ6 IG5:IG6 IN5:IN6 IU5:IU6 DY5:DY7 DY8:IU8">
    <cfRule type="expression" dxfId="42" priority="41">
      <formula>AND(TODAY()&gt;=DY$5,TODAY()&lt;#REF!)</formula>
    </cfRule>
  </conditionalFormatting>
  <dataValidations count="3">
    <dataValidation type="whole" operator="greaterThanOrEqual" allowBlank="1" showInputMessage="1" promptTitle="Display Week" prompt="Changing this number will scroll the Gantt Chart view." sqref="G4">
      <formula1>1</formula1>
    </dataValidation>
    <dataValidation type="list" allowBlank="1" showInputMessage="1" showErrorMessage="1" prompt="Not started_x000a_In progress_x000a_Complete_x000a_" sqref="E27:E1048576 E6:E12 E14:E25">
      <formula1>#REF!</formula1>
    </dataValidation>
    <dataValidation type="list" allowBlank="1" showInputMessage="1" showErrorMessage="1" prompt="Not started_x000a_In progress_x000a_Complete_x000a_" sqref="E26">
      <formula1>$B$9:$B$12</formula1>
    </dataValidation>
  </dataValidations>
  <printOptions horizontalCentered="1"/>
  <pageMargins left="0.35" right="0.35" top="0.35" bottom="0.5" header="0.3" footer="0.3"/>
  <pageSetup scale="13" fitToHeight="0" orientation="landscape" r:id="rId1"/>
  <headerFooter differentFirst="1" scaleWithDoc="0">
    <oddFooter>Page &amp;P of &amp;N</oddFooter>
  </headerFooter>
  <drawing r:id="rId2"/>
  <legacyDrawing r:id="rId3"/>
  <extLst>
    <ext xmlns:x14="http://schemas.microsoft.com/office/spreadsheetml/2009/9/main" uri="{78C0D931-6437-407d-A8EE-F0AAD7539E65}">
      <x14:conditionalFormattings>
        <x14:conditionalFormatting xmlns:xm="http://schemas.microsoft.com/office/excel/2006/main">
          <x14:cfRule type="dataBar" id="{DF362448-DBF4-44EF-B226-1A0F757068B0}">
            <x14:dataBar minLength="0" maxLength="100" gradient="0">
              <x14:cfvo type="num">
                <xm:f>0</xm:f>
              </x14:cfvo>
              <x14:cfvo type="num">
                <xm:f>1</xm:f>
              </x14:cfvo>
              <x14:negativeFillColor rgb="FFFF0000"/>
              <x14:axisColor rgb="FF000000"/>
            </x14:dataBar>
          </x14:cfRule>
          <xm:sqref>F7:F12</xm:sqref>
        </x14:conditionalFormatting>
        <x14:conditionalFormatting xmlns:xm="http://schemas.microsoft.com/office/excel/2006/main">
          <x14:cfRule type="dataBar" id="{10CAC51E-6F48-43D0-A08F-86118196D201}">
            <x14:dataBar minLength="0" maxLength="100" gradient="0">
              <x14:cfvo type="num">
                <xm:f>0</xm:f>
              </x14:cfvo>
              <x14:cfvo type="num">
                <xm:f>1</xm:f>
              </x14:cfvo>
              <x14:negativeFillColor rgb="FFFF0000"/>
              <x14:axisColor rgb="FF000000"/>
            </x14:dataBar>
          </x14:cfRule>
          <xm:sqref>F13</xm:sqref>
        </x14:conditionalFormatting>
        <x14:conditionalFormatting xmlns:xm="http://schemas.microsoft.com/office/excel/2006/main">
          <x14:cfRule type="dataBar" id="{B9E3E5E6-47E7-411A-8936-2BDFE63F69D0}">
            <x14:dataBar minLength="0" maxLength="100" gradient="0">
              <x14:cfvo type="num">
                <xm:f>0</xm:f>
              </x14:cfvo>
              <x14:cfvo type="num">
                <xm:f>1</xm:f>
              </x14:cfvo>
              <x14:negativeFillColor rgb="FFFF0000"/>
              <x14:axisColor rgb="FF000000"/>
            </x14:dataBar>
          </x14:cfRule>
          <xm:sqref>F14</xm:sqref>
        </x14:conditionalFormatting>
        <x14:conditionalFormatting xmlns:xm="http://schemas.microsoft.com/office/excel/2006/main">
          <x14:cfRule type="dataBar" id="{9E1BD5B2-1221-4EC6-9A01-231F737883D5}">
            <x14:dataBar minLength="0" maxLength="100" gradient="0">
              <x14:cfvo type="num">
                <xm:f>0</xm:f>
              </x14:cfvo>
              <x14:cfvo type="num">
                <xm:f>1</xm:f>
              </x14:cfvo>
              <x14:negativeFillColor rgb="FFFF0000"/>
              <x14:axisColor rgb="FF000000"/>
            </x14:dataBar>
          </x14:cfRule>
          <xm:sqref>F15</xm:sqref>
        </x14:conditionalFormatting>
        <x14:conditionalFormatting xmlns:xm="http://schemas.microsoft.com/office/excel/2006/main">
          <x14:cfRule type="dataBar" id="{AF59C36E-5A06-4D61-8969-F9A18F647338}">
            <x14:dataBar minLength="0" maxLength="100" gradient="0">
              <x14:cfvo type="num">
                <xm:f>0</xm:f>
              </x14:cfvo>
              <x14:cfvo type="num">
                <xm:f>1</xm:f>
              </x14:cfvo>
              <x14:negativeFillColor rgb="FFFF0000"/>
              <x14:axisColor rgb="FF000000"/>
            </x14:dataBar>
          </x14:cfRule>
          <xm:sqref>F16:F25</xm:sqref>
        </x14:conditionalFormatting>
        <x14:conditionalFormatting xmlns:xm="http://schemas.microsoft.com/office/excel/2006/main">
          <x14:cfRule type="dataBar" id="{430D60F7-69EF-421C-BBE1-2169E7320845}">
            <x14:dataBar minLength="0" maxLength="100" gradient="0">
              <x14:cfvo type="num">
                <xm:f>0</xm:f>
              </x14:cfvo>
              <x14:cfvo type="num">
                <xm:f>1</xm:f>
              </x14:cfvo>
              <x14:negativeFillColor rgb="FFFF0000"/>
              <x14:axisColor rgb="FF000000"/>
            </x14:dataBar>
          </x14:cfRule>
          <xm:sqref>F26:F30</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prompt="Not started_x000a_In progress_x000a_Complete_x000a_">
          <x14:formula1>
            <xm:f>'Authenticating Deliverables'!#REF!</xm:f>
          </x14:formula1>
          <xm:sqref>E13</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IU16"/>
  <sheetViews>
    <sheetView zoomScaleNormal="100" workbookViewId="0">
      <selection activeCell="E11" sqref="E11"/>
    </sheetView>
  </sheetViews>
  <sheetFormatPr defaultColWidth="9.21875" defaultRowHeight="30" customHeight="1" x14ac:dyDescent="0.3"/>
  <cols>
    <col min="2" max="2" width="10.21875" customWidth="1"/>
    <col min="3" max="3" width="72.77734375" customWidth="1"/>
    <col min="4" max="4" width="26.21875" bestFit="1" customWidth="1"/>
    <col min="5" max="5" width="26.21875" customWidth="1"/>
    <col min="6" max="6" width="13.21875" hidden="1" customWidth="1"/>
    <col min="7" max="7" width="10.44140625" style="1" customWidth="1"/>
    <col min="8" max="8" width="12.77734375" customWidth="1"/>
    <col min="9" max="9" width="2.77734375" customWidth="1"/>
    <col min="10" max="10" width="0" hidden="1" customWidth="1"/>
    <col min="11" max="129" width="3" customWidth="1"/>
    <col min="130" max="255" width="3.21875" customWidth="1"/>
  </cols>
  <sheetData>
    <row r="2" spans="1:255" ht="28.8" x14ac:dyDescent="0.55000000000000004">
      <c r="C2" s="65" t="s">
        <v>92</v>
      </c>
      <c r="D2" s="5"/>
      <c r="E2" s="5"/>
      <c r="F2" s="6"/>
      <c r="G2" s="7"/>
      <c r="H2" s="8"/>
      <c r="J2" s="6"/>
      <c r="K2" s="4"/>
      <c r="AD2" s="69"/>
    </row>
    <row r="3" spans="1:255" ht="18" x14ac:dyDescent="0.3">
      <c r="C3" s="9"/>
      <c r="D3" s="203" t="s">
        <v>93</v>
      </c>
      <c r="E3" s="203"/>
      <c r="F3" s="204"/>
      <c r="G3" s="205">
        <v>45201</v>
      </c>
      <c r="H3" s="206"/>
    </row>
    <row r="4" spans="1:255" ht="14.4" x14ac:dyDescent="0.3">
      <c r="C4" t="s">
        <v>94</v>
      </c>
      <c r="D4" s="203" t="s">
        <v>78</v>
      </c>
      <c r="E4" s="203"/>
      <c r="F4" s="204"/>
      <c r="G4" s="10">
        <v>1</v>
      </c>
      <c r="K4" s="200">
        <f>K5</f>
        <v>45201</v>
      </c>
      <c r="L4" s="201"/>
      <c r="M4" s="201"/>
      <c r="N4" s="201"/>
      <c r="O4" s="201"/>
      <c r="P4" s="201"/>
      <c r="Q4" s="202"/>
      <c r="R4" s="200">
        <f>R5</f>
        <v>45208</v>
      </c>
      <c r="S4" s="201"/>
      <c r="T4" s="201"/>
      <c r="U4" s="201"/>
      <c r="V4" s="201"/>
      <c r="W4" s="201"/>
      <c r="X4" s="202"/>
      <c r="Y4" s="200">
        <f>Y5</f>
        <v>45215</v>
      </c>
      <c r="Z4" s="201"/>
      <c r="AA4" s="201"/>
      <c r="AB4" s="201"/>
      <c r="AC4" s="201"/>
      <c r="AD4" s="201"/>
      <c r="AE4" s="202"/>
      <c r="AF4" s="200">
        <f>AF5</f>
        <v>45222</v>
      </c>
      <c r="AG4" s="201"/>
      <c r="AH4" s="201"/>
      <c r="AI4" s="201"/>
      <c r="AJ4" s="201"/>
      <c r="AK4" s="201"/>
      <c r="AL4" s="202"/>
      <c r="AM4" s="200">
        <f>AM5</f>
        <v>45229</v>
      </c>
      <c r="AN4" s="201"/>
      <c r="AO4" s="201"/>
      <c r="AP4" s="201"/>
      <c r="AQ4" s="201"/>
      <c r="AR4" s="201"/>
      <c r="AS4" s="202"/>
      <c r="AT4" s="200">
        <f>AT5</f>
        <v>45236</v>
      </c>
      <c r="AU4" s="201"/>
      <c r="AV4" s="201"/>
      <c r="AW4" s="201"/>
      <c r="AX4" s="201"/>
      <c r="AY4" s="201"/>
      <c r="AZ4" s="202"/>
      <c r="BA4" s="200">
        <f>BA5</f>
        <v>45243</v>
      </c>
      <c r="BB4" s="201"/>
      <c r="BC4" s="201"/>
      <c r="BD4" s="201"/>
      <c r="BE4" s="201"/>
      <c r="BF4" s="201"/>
      <c r="BG4" s="202"/>
      <c r="BH4" s="200">
        <f>BH5</f>
        <v>45250</v>
      </c>
      <c r="BI4" s="201"/>
      <c r="BJ4" s="201"/>
      <c r="BK4" s="201"/>
      <c r="BL4" s="201"/>
      <c r="BM4" s="201"/>
      <c r="BN4" s="202"/>
      <c r="BO4" s="200">
        <f>BO5</f>
        <v>45257</v>
      </c>
      <c r="BP4" s="201"/>
      <c r="BQ4" s="201"/>
      <c r="BR4" s="201"/>
      <c r="BS4" s="201"/>
      <c r="BT4" s="201"/>
      <c r="BU4" s="202"/>
      <c r="BV4" s="200">
        <f>BV5</f>
        <v>45264</v>
      </c>
      <c r="BW4" s="201"/>
      <c r="BX4" s="201"/>
      <c r="BY4" s="201"/>
      <c r="BZ4" s="201"/>
      <c r="CA4" s="201"/>
      <c r="CB4" s="202"/>
      <c r="CC4" s="200">
        <f>CC5</f>
        <v>45271</v>
      </c>
      <c r="CD4" s="201"/>
      <c r="CE4" s="201"/>
      <c r="CF4" s="201"/>
      <c r="CG4" s="201"/>
      <c r="CH4" s="201"/>
      <c r="CI4" s="202"/>
      <c r="CJ4" s="200">
        <f>CJ5</f>
        <v>45278</v>
      </c>
      <c r="CK4" s="201"/>
      <c r="CL4" s="201"/>
      <c r="CM4" s="201"/>
      <c r="CN4" s="201"/>
      <c r="CO4" s="201"/>
      <c r="CP4" s="202"/>
      <c r="CQ4" s="200">
        <f>CQ5</f>
        <v>45285</v>
      </c>
      <c r="CR4" s="201"/>
      <c r="CS4" s="201"/>
      <c r="CT4" s="201"/>
      <c r="CU4" s="201"/>
      <c r="CV4" s="201"/>
      <c r="CW4" s="202"/>
      <c r="CX4" s="200">
        <f>CX5</f>
        <v>45292</v>
      </c>
      <c r="CY4" s="201"/>
      <c r="CZ4" s="201"/>
      <c r="DA4" s="201"/>
      <c r="DB4" s="201"/>
      <c r="DC4" s="201"/>
      <c r="DD4" s="202"/>
      <c r="DE4" s="200">
        <f>DE5</f>
        <v>45299</v>
      </c>
      <c r="DF4" s="201"/>
      <c r="DG4" s="201"/>
      <c r="DH4" s="201"/>
      <c r="DI4" s="201"/>
      <c r="DJ4" s="201"/>
      <c r="DK4" s="202"/>
      <c r="DL4" s="200">
        <f>DL5</f>
        <v>45306</v>
      </c>
      <c r="DM4" s="201"/>
      <c r="DN4" s="201"/>
      <c r="DO4" s="201"/>
      <c r="DP4" s="201"/>
      <c r="DQ4" s="201"/>
      <c r="DR4" s="202"/>
      <c r="DS4" s="200">
        <f>DS5</f>
        <v>45313</v>
      </c>
      <c r="DT4" s="201"/>
      <c r="DU4" s="201"/>
      <c r="DV4" s="201"/>
      <c r="DW4" s="201"/>
      <c r="DX4" s="201"/>
      <c r="DY4" s="202"/>
      <c r="DZ4" s="200">
        <f>DZ5</f>
        <v>45320</v>
      </c>
      <c r="EA4" s="201"/>
      <c r="EB4" s="201"/>
      <c r="EC4" s="201"/>
      <c r="ED4" s="201"/>
      <c r="EE4" s="201"/>
      <c r="EF4" s="202"/>
      <c r="EG4" s="200">
        <f>EG5</f>
        <v>45327</v>
      </c>
      <c r="EH4" s="201"/>
      <c r="EI4" s="201"/>
      <c r="EJ4" s="201"/>
      <c r="EK4" s="201"/>
      <c r="EL4" s="201"/>
      <c r="EM4" s="202"/>
      <c r="EN4" s="200">
        <f>EN5</f>
        <v>45334</v>
      </c>
      <c r="EO4" s="201"/>
      <c r="EP4" s="201"/>
      <c r="EQ4" s="201"/>
      <c r="ER4" s="201"/>
      <c r="ES4" s="201"/>
      <c r="ET4" s="202"/>
      <c r="EU4" s="200">
        <f>EU5</f>
        <v>45341</v>
      </c>
      <c r="EV4" s="201"/>
      <c r="EW4" s="201"/>
      <c r="EX4" s="201"/>
      <c r="EY4" s="201"/>
      <c r="EZ4" s="201"/>
      <c r="FA4" s="202"/>
      <c r="FB4" s="200">
        <f>FB5</f>
        <v>45348</v>
      </c>
      <c r="FC4" s="201"/>
      <c r="FD4" s="201"/>
      <c r="FE4" s="201"/>
      <c r="FF4" s="201"/>
      <c r="FG4" s="201"/>
      <c r="FH4" s="202"/>
      <c r="FI4" s="200">
        <f>FI5</f>
        <v>45355</v>
      </c>
      <c r="FJ4" s="201"/>
      <c r="FK4" s="201"/>
      <c r="FL4" s="201"/>
      <c r="FM4" s="201"/>
      <c r="FN4" s="201"/>
      <c r="FO4" s="202"/>
      <c r="FP4" s="200">
        <f>FP5</f>
        <v>45362</v>
      </c>
      <c r="FQ4" s="201"/>
      <c r="FR4" s="201"/>
      <c r="FS4" s="201"/>
      <c r="FT4" s="201"/>
      <c r="FU4" s="201"/>
      <c r="FV4" s="202"/>
      <c r="FW4" s="200">
        <f>FW5</f>
        <v>45369</v>
      </c>
      <c r="FX4" s="201"/>
      <c r="FY4" s="201"/>
      <c r="FZ4" s="201"/>
      <c r="GA4" s="201"/>
      <c r="GB4" s="201"/>
      <c r="GC4" s="202"/>
      <c r="GD4" s="200">
        <f>GD5</f>
        <v>45376</v>
      </c>
      <c r="GE4" s="201"/>
      <c r="GF4" s="201"/>
      <c r="GG4" s="201"/>
      <c r="GH4" s="201"/>
      <c r="GI4" s="201"/>
      <c r="GJ4" s="202"/>
      <c r="GK4" s="200">
        <f>GK5</f>
        <v>45383</v>
      </c>
      <c r="GL4" s="201"/>
      <c r="GM4" s="201"/>
      <c r="GN4" s="201"/>
      <c r="GO4" s="201"/>
      <c r="GP4" s="201"/>
      <c r="GQ4" s="202"/>
      <c r="GR4" s="200">
        <f>GR5</f>
        <v>45390</v>
      </c>
      <c r="GS4" s="201"/>
      <c r="GT4" s="201"/>
      <c r="GU4" s="201"/>
      <c r="GV4" s="201"/>
      <c r="GW4" s="201"/>
      <c r="GX4" s="202"/>
      <c r="GY4" s="200">
        <f>GY5</f>
        <v>45397</v>
      </c>
      <c r="GZ4" s="201"/>
      <c r="HA4" s="201"/>
      <c r="HB4" s="201"/>
      <c r="HC4" s="201"/>
      <c r="HD4" s="201"/>
      <c r="HE4" s="202"/>
      <c r="HF4" s="200">
        <f>HF5</f>
        <v>45404</v>
      </c>
      <c r="HG4" s="201"/>
      <c r="HH4" s="201"/>
      <c r="HI4" s="201"/>
      <c r="HJ4" s="201"/>
      <c r="HK4" s="201"/>
      <c r="HL4" s="202"/>
      <c r="HM4" s="200">
        <f>HM5</f>
        <v>45411</v>
      </c>
      <c r="HN4" s="201"/>
      <c r="HO4" s="201"/>
      <c r="HP4" s="201"/>
      <c r="HQ4" s="201"/>
      <c r="HR4" s="201"/>
      <c r="HS4" s="202"/>
      <c r="HT4" s="200">
        <f>HT5</f>
        <v>45418</v>
      </c>
      <c r="HU4" s="201"/>
      <c r="HV4" s="201"/>
      <c r="HW4" s="201"/>
      <c r="HX4" s="201"/>
      <c r="HY4" s="201"/>
      <c r="HZ4" s="202"/>
      <c r="IA4" s="200">
        <f>IA5</f>
        <v>45425</v>
      </c>
      <c r="IB4" s="201"/>
      <c r="IC4" s="201"/>
      <c r="ID4" s="201"/>
      <c r="IE4" s="201"/>
      <c r="IF4" s="201"/>
      <c r="IG4" s="202"/>
      <c r="IH4" s="200">
        <f>IH5</f>
        <v>45432</v>
      </c>
      <c r="II4" s="201"/>
      <c r="IJ4" s="201"/>
      <c r="IK4" s="201"/>
      <c r="IL4" s="201"/>
      <c r="IM4" s="201"/>
      <c r="IN4" s="202"/>
      <c r="IO4" s="200">
        <f>IO5</f>
        <v>45439</v>
      </c>
      <c r="IP4" s="201"/>
      <c r="IQ4" s="201"/>
      <c r="IR4" s="201"/>
      <c r="IS4" s="201"/>
      <c r="IT4" s="201"/>
      <c r="IU4" s="202"/>
    </row>
    <row r="5" spans="1:255" ht="14.4" x14ac:dyDescent="0.3">
      <c r="C5" s="11" t="s">
        <v>95</v>
      </c>
      <c r="D5" s="11"/>
      <c r="E5" s="11"/>
      <c r="F5" s="11"/>
      <c r="G5" s="11"/>
      <c r="H5" s="11"/>
      <c r="I5" s="11"/>
      <c r="K5" s="12">
        <f>Project_Start-WEEKDAY(Project_Start,1)+2+7*(Display_Week-1)</f>
        <v>45201</v>
      </c>
      <c r="L5" s="13">
        <f t="shared" ref="L5:BW5" si="0">K5+1</f>
        <v>45202</v>
      </c>
      <c r="M5" s="13">
        <f t="shared" si="0"/>
        <v>45203</v>
      </c>
      <c r="N5" s="13">
        <f t="shared" si="0"/>
        <v>45204</v>
      </c>
      <c r="O5" s="13">
        <f t="shared" si="0"/>
        <v>45205</v>
      </c>
      <c r="P5" s="13">
        <f t="shared" si="0"/>
        <v>45206</v>
      </c>
      <c r="Q5" s="14">
        <f t="shared" si="0"/>
        <v>45207</v>
      </c>
      <c r="R5" s="12">
        <f t="shared" si="0"/>
        <v>45208</v>
      </c>
      <c r="S5" s="13">
        <f t="shared" si="0"/>
        <v>45209</v>
      </c>
      <c r="T5" s="13">
        <f t="shared" si="0"/>
        <v>45210</v>
      </c>
      <c r="U5" s="13">
        <f t="shared" si="0"/>
        <v>45211</v>
      </c>
      <c r="V5" s="13">
        <f t="shared" si="0"/>
        <v>45212</v>
      </c>
      <c r="W5" s="13">
        <f t="shared" si="0"/>
        <v>45213</v>
      </c>
      <c r="X5" s="14">
        <f t="shared" si="0"/>
        <v>45214</v>
      </c>
      <c r="Y5" s="12">
        <f t="shared" si="0"/>
        <v>45215</v>
      </c>
      <c r="Z5" s="13">
        <f t="shared" si="0"/>
        <v>45216</v>
      </c>
      <c r="AA5" s="13">
        <f t="shared" si="0"/>
        <v>45217</v>
      </c>
      <c r="AB5" s="13">
        <f t="shared" si="0"/>
        <v>45218</v>
      </c>
      <c r="AC5" s="13">
        <f t="shared" si="0"/>
        <v>45219</v>
      </c>
      <c r="AD5" s="13">
        <f t="shared" si="0"/>
        <v>45220</v>
      </c>
      <c r="AE5" s="14">
        <f t="shared" si="0"/>
        <v>45221</v>
      </c>
      <c r="AF5" s="12">
        <f t="shared" si="0"/>
        <v>45222</v>
      </c>
      <c r="AG5" s="13">
        <f t="shared" si="0"/>
        <v>45223</v>
      </c>
      <c r="AH5" s="13">
        <f t="shared" si="0"/>
        <v>45224</v>
      </c>
      <c r="AI5" s="13">
        <f t="shared" si="0"/>
        <v>45225</v>
      </c>
      <c r="AJ5" s="13">
        <f t="shared" si="0"/>
        <v>45226</v>
      </c>
      <c r="AK5" s="13">
        <f t="shared" si="0"/>
        <v>45227</v>
      </c>
      <c r="AL5" s="14">
        <f t="shared" si="0"/>
        <v>45228</v>
      </c>
      <c r="AM5" s="12">
        <f t="shared" si="0"/>
        <v>45229</v>
      </c>
      <c r="AN5" s="13">
        <f t="shared" si="0"/>
        <v>45230</v>
      </c>
      <c r="AO5" s="13">
        <f t="shared" si="0"/>
        <v>45231</v>
      </c>
      <c r="AP5" s="13">
        <f t="shared" si="0"/>
        <v>45232</v>
      </c>
      <c r="AQ5" s="13">
        <f t="shared" si="0"/>
        <v>45233</v>
      </c>
      <c r="AR5" s="13">
        <f t="shared" si="0"/>
        <v>45234</v>
      </c>
      <c r="AS5" s="14">
        <f t="shared" si="0"/>
        <v>45235</v>
      </c>
      <c r="AT5" s="12">
        <f t="shared" si="0"/>
        <v>45236</v>
      </c>
      <c r="AU5" s="13">
        <f t="shared" si="0"/>
        <v>45237</v>
      </c>
      <c r="AV5" s="13">
        <f t="shared" si="0"/>
        <v>45238</v>
      </c>
      <c r="AW5" s="13">
        <f t="shared" si="0"/>
        <v>45239</v>
      </c>
      <c r="AX5" s="13">
        <f t="shared" si="0"/>
        <v>45240</v>
      </c>
      <c r="AY5" s="13">
        <f t="shared" si="0"/>
        <v>45241</v>
      </c>
      <c r="AZ5" s="14">
        <f t="shared" si="0"/>
        <v>45242</v>
      </c>
      <c r="BA5" s="12">
        <f t="shared" si="0"/>
        <v>45243</v>
      </c>
      <c r="BB5" s="13">
        <f t="shared" si="0"/>
        <v>45244</v>
      </c>
      <c r="BC5" s="13">
        <f t="shared" si="0"/>
        <v>45245</v>
      </c>
      <c r="BD5" s="13">
        <f t="shared" si="0"/>
        <v>45246</v>
      </c>
      <c r="BE5" s="13">
        <f t="shared" si="0"/>
        <v>45247</v>
      </c>
      <c r="BF5" s="13">
        <f t="shared" si="0"/>
        <v>45248</v>
      </c>
      <c r="BG5" s="14">
        <f t="shared" si="0"/>
        <v>45249</v>
      </c>
      <c r="BH5" s="12">
        <f t="shared" si="0"/>
        <v>45250</v>
      </c>
      <c r="BI5" s="13">
        <f t="shared" si="0"/>
        <v>45251</v>
      </c>
      <c r="BJ5" s="13">
        <f t="shared" si="0"/>
        <v>45252</v>
      </c>
      <c r="BK5" s="13">
        <f t="shared" si="0"/>
        <v>45253</v>
      </c>
      <c r="BL5" s="13">
        <f t="shared" si="0"/>
        <v>45254</v>
      </c>
      <c r="BM5" s="13">
        <f t="shared" si="0"/>
        <v>45255</v>
      </c>
      <c r="BN5" s="14">
        <f t="shared" si="0"/>
        <v>45256</v>
      </c>
      <c r="BO5" s="12">
        <f t="shared" si="0"/>
        <v>45257</v>
      </c>
      <c r="BP5" s="13">
        <f t="shared" si="0"/>
        <v>45258</v>
      </c>
      <c r="BQ5" s="13">
        <f t="shared" si="0"/>
        <v>45259</v>
      </c>
      <c r="BR5" s="13">
        <f t="shared" si="0"/>
        <v>45260</v>
      </c>
      <c r="BS5" s="13">
        <f t="shared" si="0"/>
        <v>45261</v>
      </c>
      <c r="BT5" s="13">
        <f t="shared" si="0"/>
        <v>45262</v>
      </c>
      <c r="BU5" s="14">
        <f t="shared" si="0"/>
        <v>45263</v>
      </c>
      <c r="BV5" s="12">
        <f t="shared" si="0"/>
        <v>45264</v>
      </c>
      <c r="BW5" s="13">
        <f t="shared" si="0"/>
        <v>45265</v>
      </c>
      <c r="BX5" s="13">
        <f t="shared" ref="BX5:EI5" si="1">BW5+1</f>
        <v>45266</v>
      </c>
      <c r="BY5" s="13">
        <f t="shared" si="1"/>
        <v>45267</v>
      </c>
      <c r="BZ5" s="13">
        <f t="shared" si="1"/>
        <v>45268</v>
      </c>
      <c r="CA5" s="13">
        <f t="shared" si="1"/>
        <v>45269</v>
      </c>
      <c r="CB5" s="14">
        <f t="shared" si="1"/>
        <v>45270</v>
      </c>
      <c r="CC5" s="12">
        <f t="shared" si="1"/>
        <v>45271</v>
      </c>
      <c r="CD5" s="13">
        <f t="shared" si="1"/>
        <v>45272</v>
      </c>
      <c r="CE5" s="13">
        <f t="shared" si="1"/>
        <v>45273</v>
      </c>
      <c r="CF5" s="13">
        <f t="shared" si="1"/>
        <v>45274</v>
      </c>
      <c r="CG5" s="13">
        <f t="shared" si="1"/>
        <v>45275</v>
      </c>
      <c r="CH5" s="13">
        <f t="shared" si="1"/>
        <v>45276</v>
      </c>
      <c r="CI5" s="14">
        <f t="shared" si="1"/>
        <v>45277</v>
      </c>
      <c r="CJ5" s="12">
        <f t="shared" si="1"/>
        <v>45278</v>
      </c>
      <c r="CK5" s="13">
        <f t="shared" si="1"/>
        <v>45279</v>
      </c>
      <c r="CL5" s="13">
        <f t="shared" si="1"/>
        <v>45280</v>
      </c>
      <c r="CM5" s="13">
        <f t="shared" si="1"/>
        <v>45281</v>
      </c>
      <c r="CN5" s="13">
        <f t="shared" si="1"/>
        <v>45282</v>
      </c>
      <c r="CO5" s="13">
        <f t="shared" si="1"/>
        <v>45283</v>
      </c>
      <c r="CP5" s="14">
        <f t="shared" si="1"/>
        <v>45284</v>
      </c>
      <c r="CQ5" s="12">
        <f t="shared" si="1"/>
        <v>45285</v>
      </c>
      <c r="CR5" s="13">
        <f t="shared" si="1"/>
        <v>45286</v>
      </c>
      <c r="CS5" s="13">
        <f t="shared" si="1"/>
        <v>45287</v>
      </c>
      <c r="CT5" s="13">
        <f t="shared" si="1"/>
        <v>45288</v>
      </c>
      <c r="CU5" s="13">
        <f t="shared" si="1"/>
        <v>45289</v>
      </c>
      <c r="CV5" s="13">
        <f t="shared" si="1"/>
        <v>45290</v>
      </c>
      <c r="CW5" s="14">
        <f t="shared" si="1"/>
        <v>45291</v>
      </c>
      <c r="CX5" s="12">
        <f t="shared" si="1"/>
        <v>45292</v>
      </c>
      <c r="CY5" s="13">
        <f t="shared" si="1"/>
        <v>45293</v>
      </c>
      <c r="CZ5" s="13">
        <f t="shared" si="1"/>
        <v>45294</v>
      </c>
      <c r="DA5" s="13">
        <f t="shared" si="1"/>
        <v>45295</v>
      </c>
      <c r="DB5" s="13">
        <f t="shared" si="1"/>
        <v>45296</v>
      </c>
      <c r="DC5" s="13">
        <f t="shared" si="1"/>
        <v>45297</v>
      </c>
      <c r="DD5" s="14">
        <f t="shared" si="1"/>
        <v>45298</v>
      </c>
      <c r="DE5" s="12">
        <f t="shared" si="1"/>
        <v>45299</v>
      </c>
      <c r="DF5" s="13">
        <f t="shared" si="1"/>
        <v>45300</v>
      </c>
      <c r="DG5" s="13">
        <f t="shared" si="1"/>
        <v>45301</v>
      </c>
      <c r="DH5" s="13">
        <f t="shared" si="1"/>
        <v>45302</v>
      </c>
      <c r="DI5" s="13">
        <f t="shared" si="1"/>
        <v>45303</v>
      </c>
      <c r="DJ5" s="13">
        <f t="shared" si="1"/>
        <v>45304</v>
      </c>
      <c r="DK5" s="14">
        <f t="shared" si="1"/>
        <v>45305</v>
      </c>
      <c r="DL5" s="12">
        <f t="shared" si="1"/>
        <v>45306</v>
      </c>
      <c r="DM5" s="13">
        <f t="shared" si="1"/>
        <v>45307</v>
      </c>
      <c r="DN5" s="13">
        <f t="shared" si="1"/>
        <v>45308</v>
      </c>
      <c r="DO5" s="13">
        <f t="shared" si="1"/>
        <v>45309</v>
      </c>
      <c r="DP5" s="13">
        <f t="shared" si="1"/>
        <v>45310</v>
      </c>
      <c r="DQ5" s="13">
        <f t="shared" si="1"/>
        <v>45311</v>
      </c>
      <c r="DR5" s="14">
        <f t="shared" si="1"/>
        <v>45312</v>
      </c>
      <c r="DS5" s="12">
        <f t="shared" si="1"/>
        <v>45313</v>
      </c>
      <c r="DT5" s="13">
        <f t="shared" si="1"/>
        <v>45314</v>
      </c>
      <c r="DU5" s="13">
        <f t="shared" si="1"/>
        <v>45315</v>
      </c>
      <c r="DV5" s="13">
        <f t="shared" si="1"/>
        <v>45316</v>
      </c>
      <c r="DW5" s="13">
        <f t="shared" si="1"/>
        <v>45317</v>
      </c>
      <c r="DX5" s="13">
        <f t="shared" si="1"/>
        <v>45318</v>
      </c>
      <c r="DY5" s="14">
        <f t="shared" si="1"/>
        <v>45319</v>
      </c>
      <c r="DZ5" s="12">
        <f t="shared" si="1"/>
        <v>45320</v>
      </c>
      <c r="EA5" s="13">
        <f t="shared" si="1"/>
        <v>45321</v>
      </c>
      <c r="EB5" s="13">
        <f t="shared" si="1"/>
        <v>45322</v>
      </c>
      <c r="EC5" s="13">
        <f t="shared" si="1"/>
        <v>45323</v>
      </c>
      <c r="ED5" s="13">
        <f t="shared" si="1"/>
        <v>45324</v>
      </c>
      <c r="EE5" s="13">
        <f t="shared" si="1"/>
        <v>45325</v>
      </c>
      <c r="EF5" s="14">
        <f t="shared" si="1"/>
        <v>45326</v>
      </c>
      <c r="EG5" s="12">
        <f t="shared" si="1"/>
        <v>45327</v>
      </c>
      <c r="EH5" s="13">
        <f t="shared" si="1"/>
        <v>45328</v>
      </c>
      <c r="EI5" s="13">
        <f t="shared" si="1"/>
        <v>45329</v>
      </c>
      <c r="EJ5" s="13">
        <f t="shared" ref="EJ5:GU5" si="2">EI5+1</f>
        <v>45330</v>
      </c>
      <c r="EK5" s="13">
        <f t="shared" si="2"/>
        <v>45331</v>
      </c>
      <c r="EL5" s="13">
        <f t="shared" si="2"/>
        <v>45332</v>
      </c>
      <c r="EM5" s="14">
        <f t="shared" si="2"/>
        <v>45333</v>
      </c>
      <c r="EN5" s="12">
        <f t="shared" si="2"/>
        <v>45334</v>
      </c>
      <c r="EO5" s="13">
        <f t="shared" si="2"/>
        <v>45335</v>
      </c>
      <c r="EP5" s="13">
        <f t="shared" si="2"/>
        <v>45336</v>
      </c>
      <c r="EQ5" s="13">
        <f t="shared" si="2"/>
        <v>45337</v>
      </c>
      <c r="ER5" s="13">
        <f t="shared" si="2"/>
        <v>45338</v>
      </c>
      <c r="ES5" s="13">
        <f t="shared" si="2"/>
        <v>45339</v>
      </c>
      <c r="ET5" s="14">
        <f t="shared" si="2"/>
        <v>45340</v>
      </c>
      <c r="EU5" s="12">
        <f t="shared" si="2"/>
        <v>45341</v>
      </c>
      <c r="EV5" s="13">
        <f t="shared" si="2"/>
        <v>45342</v>
      </c>
      <c r="EW5" s="13">
        <f t="shared" si="2"/>
        <v>45343</v>
      </c>
      <c r="EX5" s="13">
        <f t="shared" si="2"/>
        <v>45344</v>
      </c>
      <c r="EY5" s="13">
        <f t="shared" si="2"/>
        <v>45345</v>
      </c>
      <c r="EZ5" s="13">
        <f t="shared" si="2"/>
        <v>45346</v>
      </c>
      <c r="FA5" s="14">
        <f t="shared" si="2"/>
        <v>45347</v>
      </c>
      <c r="FB5" s="12">
        <f t="shared" si="2"/>
        <v>45348</v>
      </c>
      <c r="FC5" s="13">
        <f t="shared" si="2"/>
        <v>45349</v>
      </c>
      <c r="FD5" s="13">
        <f t="shared" si="2"/>
        <v>45350</v>
      </c>
      <c r="FE5" s="13">
        <f t="shared" si="2"/>
        <v>45351</v>
      </c>
      <c r="FF5" s="13">
        <f t="shared" si="2"/>
        <v>45352</v>
      </c>
      <c r="FG5" s="13">
        <f t="shared" si="2"/>
        <v>45353</v>
      </c>
      <c r="FH5" s="14">
        <f t="shared" si="2"/>
        <v>45354</v>
      </c>
      <c r="FI5" s="12">
        <f t="shared" si="2"/>
        <v>45355</v>
      </c>
      <c r="FJ5" s="13">
        <f t="shared" si="2"/>
        <v>45356</v>
      </c>
      <c r="FK5" s="13">
        <f t="shared" si="2"/>
        <v>45357</v>
      </c>
      <c r="FL5" s="13">
        <f t="shared" si="2"/>
        <v>45358</v>
      </c>
      <c r="FM5" s="13">
        <f t="shared" si="2"/>
        <v>45359</v>
      </c>
      <c r="FN5" s="13">
        <f t="shared" si="2"/>
        <v>45360</v>
      </c>
      <c r="FO5" s="14">
        <f t="shared" si="2"/>
        <v>45361</v>
      </c>
      <c r="FP5" s="12">
        <f t="shared" si="2"/>
        <v>45362</v>
      </c>
      <c r="FQ5" s="13">
        <f t="shared" si="2"/>
        <v>45363</v>
      </c>
      <c r="FR5" s="13">
        <f t="shared" si="2"/>
        <v>45364</v>
      </c>
      <c r="FS5" s="13">
        <f t="shared" si="2"/>
        <v>45365</v>
      </c>
      <c r="FT5" s="13">
        <f t="shared" si="2"/>
        <v>45366</v>
      </c>
      <c r="FU5" s="13">
        <f t="shared" si="2"/>
        <v>45367</v>
      </c>
      <c r="FV5" s="14">
        <f t="shared" si="2"/>
        <v>45368</v>
      </c>
      <c r="FW5" s="12">
        <f t="shared" si="2"/>
        <v>45369</v>
      </c>
      <c r="FX5" s="13">
        <f t="shared" si="2"/>
        <v>45370</v>
      </c>
      <c r="FY5" s="13">
        <f t="shared" si="2"/>
        <v>45371</v>
      </c>
      <c r="FZ5" s="13">
        <f t="shared" si="2"/>
        <v>45372</v>
      </c>
      <c r="GA5" s="13">
        <f t="shared" si="2"/>
        <v>45373</v>
      </c>
      <c r="GB5" s="13">
        <f t="shared" si="2"/>
        <v>45374</v>
      </c>
      <c r="GC5" s="14">
        <f t="shared" si="2"/>
        <v>45375</v>
      </c>
      <c r="GD5" s="12">
        <f t="shared" si="2"/>
        <v>45376</v>
      </c>
      <c r="GE5" s="13">
        <f t="shared" si="2"/>
        <v>45377</v>
      </c>
      <c r="GF5" s="13">
        <f t="shared" si="2"/>
        <v>45378</v>
      </c>
      <c r="GG5" s="13">
        <f t="shared" si="2"/>
        <v>45379</v>
      </c>
      <c r="GH5" s="13">
        <f t="shared" si="2"/>
        <v>45380</v>
      </c>
      <c r="GI5" s="13">
        <f t="shared" si="2"/>
        <v>45381</v>
      </c>
      <c r="GJ5" s="14">
        <f t="shared" si="2"/>
        <v>45382</v>
      </c>
      <c r="GK5" s="12">
        <f t="shared" si="2"/>
        <v>45383</v>
      </c>
      <c r="GL5" s="13">
        <f t="shared" si="2"/>
        <v>45384</v>
      </c>
      <c r="GM5" s="13">
        <f t="shared" si="2"/>
        <v>45385</v>
      </c>
      <c r="GN5" s="13">
        <f t="shared" si="2"/>
        <v>45386</v>
      </c>
      <c r="GO5" s="13">
        <f t="shared" si="2"/>
        <v>45387</v>
      </c>
      <c r="GP5" s="13">
        <f t="shared" si="2"/>
        <v>45388</v>
      </c>
      <c r="GQ5" s="14">
        <f t="shared" si="2"/>
        <v>45389</v>
      </c>
      <c r="GR5" s="12">
        <f t="shared" si="2"/>
        <v>45390</v>
      </c>
      <c r="GS5" s="13">
        <f t="shared" si="2"/>
        <v>45391</v>
      </c>
      <c r="GT5" s="13">
        <f t="shared" si="2"/>
        <v>45392</v>
      </c>
      <c r="GU5" s="13">
        <f t="shared" si="2"/>
        <v>45393</v>
      </c>
      <c r="GV5" s="13">
        <f t="shared" ref="GV5:IU5" si="3">GU5+1</f>
        <v>45394</v>
      </c>
      <c r="GW5" s="13">
        <f t="shared" si="3"/>
        <v>45395</v>
      </c>
      <c r="GX5" s="14">
        <f t="shared" si="3"/>
        <v>45396</v>
      </c>
      <c r="GY5" s="12">
        <f t="shared" si="3"/>
        <v>45397</v>
      </c>
      <c r="GZ5" s="13">
        <f t="shared" si="3"/>
        <v>45398</v>
      </c>
      <c r="HA5" s="13">
        <f t="shared" si="3"/>
        <v>45399</v>
      </c>
      <c r="HB5" s="13">
        <f t="shared" si="3"/>
        <v>45400</v>
      </c>
      <c r="HC5" s="13">
        <f t="shared" si="3"/>
        <v>45401</v>
      </c>
      <c r="HD5" s="13">
        <f t="shared" si="3"/>
        <v>45402</v>
      </c>
      <c r="HE5" s="14">
        <f t="shared" si="3"/>
        <v>45403</v>
      </c>
      <c r="HF5" s="12">
        <f t="shared" si="3"/>
        <v>45404</v>
      </c>
      <c r="HG5" s="13">
        <f t="shared" si="3"/>
        <v>45405</v>
      </c>
      <c r="HH5" s="13">
        <f t="shared" si="3"/>
        <v>45406</v>
      </c>
      <c r="HI5" s="13">
        <f t="shared" si="3"/>
        <v>45407</v>
      </c>
      <c r="HJ5" s="13">
        <f t="shared" si="3"/>
        <v>45408</v>
      </c>
      <c r="HK5" s="13">
        <f t="shared" si="3"/>
        <v>45409</v>
      </c>
      <c r="HL5" s="14">
        <f t="shared" si="3"/>
        <v>45410</v>
      </c>
      <c r="HM5" s="12">
        <f t="shared" si="3"/>
        <v>45411</v>
      </c>
      <c r="HN5" s="13">
        <f t="shared" si="3"/>
        <v>45412</v>
      </c>
      <c r="HO5" s="13">
        <f t="shared" si="3"/>
        <v>45413</v>
      </c>
      <c r="HP5" s="13">
        <f t="shared" si="3"/>
        <v>45414</v>
      </c>
      <c r="HQ5" s="13">
        <f t="shared" si="3"/>
        <v>45415</v>
      </c>
      <c r="HR5" s="13">
        <f t="shared" si="3"/>
        <v>45416</v>
      </c>
      <c r="HS5" s="14">
        <f t="shared" si="3"/>
        <v>45417</v>
      </c>
      <c r="HT5" s="12">
        <f t="shared" si="3"/>
        <v>45418</v>
      </c>
      <c r="HU5" s="13">
        <f t="shared" si="3"/>
        <v>45419</v>
      </c>
      <c r="HV5" s="13">
        <f t="shared" si="3"/>
        <v>45420</v>
      </c>
      <c r="HW5" s="13">
        <f t="shared" si="3"/>
        <v>45421</v>
      </c>
      <c r="HX5" s="13">
        <f t="shared" si="3"/>
        <v>45422</v>
      </c>
      <c r="HY5" s="13">
        <f t="shared" si="3"/>
        <v>45423</v>
      </c>
      <c r="HZ5" s="14">
        <f t="shared" si="3"/>
        <v>45424</v>
      </c>
      <c r="IA5" s="12">
        <f t="shared" si="3"/>
        <v>45425</v>
      </c>
      <c r="IB5" s="13">
        <f t="shared" si="3"/>
        <v>45426</v>
      </c>
      <c r="IC5" s="13">
        <f t="shared" si="3"/>
        <v>45427</v>
      </c>
      <c r="ID5" s="13">
        <f t="shared" si="3"/>
        <v>45428</v>
      </c>
      <c r="IE5" s="13">
        <f t="shared" si="3"/>
        <v>45429</v>
      </c>
      <c r="IF5" s="13">
        <f t="shared" si="3"/>
        <v>45430</v>
      </c>
      <c r="IG5" s="14">
        <f t="shared" si="3"/>
        <v>45431</v>
      </c>
      <c r="IH5" s="12">
        <f t="shared" si="3"/>
        <v>45432</v>
      </c>
      <c r="II5" s="13">
        <f t="shared" si="3"/>
        <v>45433</v>
      </c>
      <c r="IJ5" s="13">
        <f t="shared" si="3"/>
        <v>45434</v>
      </c>
      <c r="IK5" s="13">
        <f t="shared" si="3"/>
        <v>45435</v>
      </c>
      <c r="IL5" s="13">
        <f t="shared" si="3"/>
        <v>45436</v>
      </c>
      <c r="IM5" s="13">
        <f t="shared" si="3"/>
        <v>45437</v>
      </c>
      <c r="IN5" s="14">
        <f t="shared" si="3"/>
        <v>45438</v>
      </c>
      <c r="IO5" s="12">
        <f t="shared" si="3"/>
        <v>45439</v>
      </c>
      <c r="IP5" s="13">
        <f t="shared" si="3"/>
        <v>45440</v>
      </c>
      <c r="IQ5" s="13">
        <f t="shared" si="3"/>
        <v>45441</v>
      </c>
      <c r="IR5" s="13">
        <f t="shared" si="3"/>
        <v>45442</v>
      </c>
      <c r="IS5" s="13">
        <f t="shared" si="3"/>
        <v>45443</v>
      </c>
      <c r="IT5" s="13">
        <f t="shared" si="3"/>
        <v>45444</v>
      </c>
      <c r="IU5" s="14">
        <f t="shared" si="3"/>
        <v>45445</v>
      </c>
    </row>
    <row r="6" spans="1:255" ht="24.6" thickBot="1" x14ac:dyDescent="0.35">
      <c r="C6" s="15" t="s">
        <v>10</v>
      </c>
      <c r="D6" s="16" t="s">
        <v>80</v>
      </c>
      <c r="E6" s="16" t="s">
        <v>81</v>
      </c>
      <c r="F6" s="16" t="s">
        <v>82</v>
      </c>
      <c r="G6" s="16" t="s">
        <v>83</v>
      </c>
      <c r="H6" s="16" t="s">
        <v>84</v>
      </c>
      <c r="I6" s="16"/>
      <c r="J6" s="16" t="s">
        <v>85</v>
      </c>
      <c r="K6" s="17" t="e">
        <f>LEFT(TEXT(#REF!,"ddd"),1)</f>
        <v>#REF!</v>
      </c>
      <c r="L6" s="17" t="e">
        <f>LEFT(TEXT(#REF!,"ddd"),1)</f>
        <v>#REF!</v>
      </c>
      <c r="M6" s="17" t="e">
        <f>LEFT(TEXT(#REF!,"ddd"),1)</f>
        <v>#REF!</v>
      </c>
      <c r="N6" s="17" t="e">
        <f>LEFT(TEXT(#REF!,"ddd"),1)</f>
        <v>#REF!</v>
      </c>
      <c r="O6" s="17" t="e">
        <f>LEFT(TEXT(#REF!,"ddd"),1)</f>
        <v>#REF!</v>
      </c>
      <c r="P6" s="17" t="e">
        <f>LEFT(TEXT(#REF!,"ddd"),1)</f>
        <v>#REF!</v>
      </c>
      <c r="Q6" s="17" t="e">
        <f>LEFT(TEXT(#REF!,"ddd"),1)</f>
        <v>#REF!</v>
      </c>
      <c r="R6" s="17" t="e">
        <f>LEFT(TEXT(#REF!,"ddd"),1)</f>
        <v>#REF!</v>
      </c>
      <c r="S6" s="17" t="e">
        <f>LEFT(TEXT(#REF!,"ddd"),1)</f>
        <v>#REF!</v>
      </c>
      <c r="T6" s="17" t="e">
        <f>LEFT(TEXT(#REF!,"ddd"),1)</f>
        <v>#REF!</v>
      </c>
      <c r="U6" s="17" t="e">
        <f>LEFT(TEXT(#REF!,"ddd"),1)</f>
        <v>#REF!</v>
      </c>
      <c r="V6" s="17" t="e">
        <f>LEFT(TEXT(#REF!,"ddd"),1)</f>
        <v>#REF!</v>
      </c>
      <c r="W6" s="17" t="e">
        <f>LEFT(TEXT(#REF!,"ddd"),1)</f>
        <v>#REF!</v>
      </c>
      <c r="X6" s="17" t="e">
        <f>LEFT(TEXT(#REF!,"ddd"),1)</f>
        <v>#REF!</v>
      </c>
      <c r="Y6" s="17" t="e">
        <f>LEFT(TEXT(#REF!,"ddd"),1)</f>
        <v>#REF!</v>
      </c>
      <c r="Z6" s="17" t="e">
        <f>LEFT(TEXT(#REF!,"ddd"),1)</f>
        <v>#REF!</v>
      </c>
      <c r="AA6" s="17" t="e">
        <f>LEFT(TEXT(#REF!,"ddd"),1)</f>
        <v>#REF!</v>
      </c>
      <c r="AB6" s="17" t="e">
        <f>LEFT(TEXT(#REF!,"ddd"),1)</f>
        <v>#REF!</v>
      </c>
      <c r="AC6" s="17" t="e">
        <f>LEFT(TEXT(#REF!,"ddd"),1)</f>
        <v>#REF!</v>
      </c>
      <c r="AD6" s="17" t="e">
        <f>LEFT(TEXT(#REF!,"ddd"),1)</f>
        <v>#REF!</v>
      </c>
      <c r="AE6" s="17" t="e">
        <f>LEFT(TEXT(#REF!,"ddd"),1)</f>
        <v>#REF!</v>
      </c>
      <c r="AF6" s="17" t="e">
        <f>LEFT(TEXT(#REF!,"ddd"),1)</f>
        <v>#REF!</v>
      </c>
      <c r="AG6" s="17" t="e">
        <f>LEFT(TEXT(#REF!,"ddd"),1)</f>
        <v>#REF!</v>
      </c>
      <c r="AH6" s="17" t="e">
        <f>LEFT(TEXT(#REF!,"ddd"),1)</f>
        <v>#REF!</v>
      </c>
      <c r="AI6" s="17" t="e">
        <f>LEFT(TEXT(#REF!,"ddd"),1)</f>
        <v>#REF!</v>
      </c>
      <c r="AJ6" s="17" t="e">
        <f>LEFT(TEXT(#REF!,"ddd"),1)</f>
        <v>#REF!</v>
      </c>
      <c r="AK6" s="17" t="e">
        <f>LEFT(TEXT(#REF!,"ddd"),1)</f>
        <v>#REF!</v>
      </c>
      <c r="AL6" s="17" t="e">
        <f>LEFT(TEXT(#REF!,"ddd"),1)</f>
        <v>#REF!</v>
      </c>
      <c r="AM6" s="17" t="e">
        <f>LEFT(TEXT(#REF!,"ddd"),1)</f>
        <v>#REF!</v>
      </c>
      <c r="AN6" s="17" t="e">
        <f>LEFT(TEXT(#REF!,"ddd"),1)</f>
        <v>#REF!</v>
      </c>
      <c r="AO6" s="17" t="e">
        <f>LEFT(TEXT(#REF!,"ddd"),1)</f>
        <v>#REF!</v>
      </c>
      <c r="AP6" s="17" t="e">
        <f>LEFT(TEXT(#REF!,"ddd"),1)</f>
        <v>#REF!</v>
      </c>
      <c r="AQ6" s="17" t="e">
        <f>LEFT(TEXT(#REF!,"ddd"),1)</f>
        <v>#REF!</v>
      </c>
      <c r="AR6" s="17" t="e">
        <f>LEFT(TEXT(#REF!,"ddd"),1)</f>
        <v>#REF!</v>
      </c>
      <c r="AS6" s="17" t="e">
        <f>LEFT(TEXT(#REF!,"ddd"),1)</f>
        <v>#REF!</v>
      </c>
      <c r="AT6" s="17" t="e">
        <f>LEFT(TEXT(#REF!,"ddd"),1)</f>
        <v>#REF!</v>
      </c>
      <c r="AU6" s="17" t="e">
        <f>LEFT(TEXT(#REF!,"ddd"),1)</f>
        <v>#REF!</v>
      </c>
      <c r="AV6" s="17" t="e">
        <f>LEFT(TEXT(#REF!,"ddd"),1)</f>
        <v>#REF!</v>
      </c>
      <c r="AW6" s="17" t="e">
        <f>LEFT(TEXT(#REF!,"ddd"),1)</f>
        <v>#REF!</v>
      </c>
      <c r="AX6" s="17" t="e">
        <f>LEFT(TEXT(#REF!,"ddd"),1)</f>
        <v>#REF!</v>
      </c>
      <c r="AY6" s="17" t="e">
        <f>LEFT(TEXT(#REF!,"ddd"),1)</f>
        <v>#REF!</v>
      </c>
      <c r="AZ6" s="17" t="e">
        <f>LEFT(TEXT(#REF!,"ddd"),1)</f>
        <v>#REF!</v>
      </c>
      <c r="BA6" s="17" t="e">
        <f>LEFT(TEXT(#REF!,"ddd"),1)</f>
        <v>#REF!</v>
      </c>
      <c r="BB6" s="17" t="e">
        <f>LEFT(TEXT(#REF!,"ddd"),1)</f>
        <v>#REF!</v>
      </c>
      <c r="BC6" s="17" t="e">
        <f>LEFT(TEXT(#REF!,"ddd"),1)</f>
        <v>#REF!</v>
      </c>
      <c r="BD6" s="17" t="e">
        <f>LEFT(TEXT(#REF!,"ddd"),1)</f>
        <v>#REF!</v>
      </c>
      <c r="BE6" s="17" t="e">
        <f>LEFT(TEXT(#REF!,"ddd"),1)</f>
        <v>#REF!</v>
      </c>
      <c r="BF6" s="17" t="e">
        <f>LEFT(TEXT(#REF!,"ddd"),1)</f>
        <v>#REF!</v>
      </c>
      <c r="BG6" s="17" t="e">
        <f>LEFT(TEXT(#REF!,"ddd"),1)</f>
        <v>#REF!</v>
      </c>
      <c r="BH6" s="17" t="e">
        <f>LEFT(TEXT(#REF!,"ddd"),1)</f>
        <v>#REF!</v>
      </c>
      <c r="BI6" s="17" t="e">
        <f>LEFT(TEXT(#REF!,"ddd"),1)</f>
        <v>#REF!</v>
      </c>
      <c r="BJ6" s="17" t="e">
        <f>LEFT(TEXT(#REF!,"ddd"),1)</f>
        <v>#REF!</v>
      </c>
      <c r="BK6" s="17" t="e">
        <f>LEFT(TEXT(#REF!,"ddd"),1)</f>
        <v>#REF!</v>
      </c>
      <c r="BL6" s="17" t="e">
        <f>LEFT(TEXT(#REF!,"ddd"),1)</f>
        <v>#REF!</v>
      </c>
      <c r="BM6" s="17" t="e">
        <f>LEFT(TEXT(#REF!,"ddd"),1)</f>
        <v>#REF!</v>
      </c>
      <c r="BN6" s="17" t="e">
        <f>LEFT(TEXT(#REF!,"ddd"),1)</f>
        <v>#REF!</v>
      </c>
      <c r="BO6" s="17" t="e">
        <f>LEFT(TEXT(#REF!,"ddd"),1)</f>
        <v>#REF!</v>
      </c>
      <c r="BP6" s="17" t="e">
        <f>LEFT(TEXT(#REF!,"ddd"),1)</f>
        <v>#REF!</v>
      </c>
      <c r="BQ6" s="17" t="e">
        <f>LEFT(TEXT(#REF!,"ddd"),1)</f>
        <v>#REF!</v>
      </c>
      <c r="BR6" s="17" t="e">
        <f>LEFT(TEXT(#REF!,"ddd"),1)</f>
        <v>#REF!</v>
      </c>
      <c r="BS6" s="17" t="e">
        <f>LEFT(TEXT(#REF!,"ddd"),1)</f>
        <v>#REF!</v>
      </c>
      <c r="BT6" s="17" t="e">
        <f>LEFT(TEXT(#REF!,"ddd"),1)</f>
        <v>#REF!</v>
      </c>
      <c r="BU6" s="17" t="e">
        <f>LEFT(TEXT(#REF!,"ddd"),1)</f>
        <v>#REF!</v>
      </c>
      <c r="BV6" s="17" t="e">
        <f>LEFT(TEXT(#REF!,"ddd"),1)</f>
        <v>#REF!</v>
      </c>
      <c r="BW6" s="17" t="e">
        <f>LEFT(TEXT(#REF!,"ddd"),1)</f>
        <v>#REF!</v>
      </c>
      <c r="BX6" s="17" t="e">
        <f>LEFT(TEXT(#REF!,"ddd"),1)</f>
        <v>#REF!</v>
      </c>
      <c r="BY6" s="17" t="e">
        <f>LEFT(TEXT(#REF!,"ddd"),1)</f>
        <v>#REF!</v>
      </c>
      <c r="BZ6" s="17" t="e">
        <f>LEFT(TEXT(#REF!,"ddd"),1)</f>
        <v>#REF!</v>
      </c>
      <c r="CA6" s="17" t="e">
        <f>LEFT(TEXT(#REF!,"ddd"),1)</f>
        <v>#REF!</v>
      </c>
      <c r="CB6" s="17" t="e">
        <f>LEFT(TEXT(#REF!,"ddd"),1)</f>
        <v>#REF!</v>
      </c>
      <c r="CC6" s="17" t="e">
        <f>LEFT(TEXT(#REF!,"ddd"),1)</f>
        <v>#REF!</v>
      </c>
      <c r="CD6" s="17" t="e">
        <f>LEFT(TEXT(#REF!,"ddd"),1)</f>
        <v>#REF!</v>
      </c>
      <c r="CE6" s="17" t="e">
        <f>LEFT(TEXT(#REF!,"ddd"),1)</f>
        <v>#REF!</v>
      </c>
      <c r="CF6" s="17" t="e">
        <f>LEFT(TEXT(#REF!,"ddd"),1)</f>
        <v>#REF!</v>
      </c>
      <c r="CG6" s="17" t="e">
        <f>LEFT(TEXT(#REF!,"ddd"),1)</f>
        <v>#REF!</v>
      </c>
      <c r="CH6" s="17" t="e">
        <f>LEFT(TEXT(#REF!,"ddd"),1)</f>
        <v>#REF!</v>
      </c>
      <c r="CI6" s="17" t="e">
        <f>LEFT(TEXT(#REF!,"ddd"),1)</f>
        <v>#REF!</v>
      </c>
      <c r="CJ6" s="17" t="e">
        <f>LEFT(TEXT(#REF!,"ddd"),1)</f>
        <v>#REF!</v>
      </c>
      <c r="CK6" s="17" t="e">
        <f>LEFT(TEXT(#REF!,"ddd"),1)</f>
        <v>#REF!</v>
      </c>
      <c r="CL6" s="17" t="e">
        <f>LEFT(TEXT(#REF!,"ddd"),1)</f>
        <v>#REF!</v>
      </c>
      <c r="CM6" s="17" t="e">
        <f>LEFT(TEXT(#REF!,"ddd"),1)</f>
        <v>#REF!</v>
      </c>
      <c r="CN6" s="17" t="e">
        <f>LEFT(TEXT(#REF!,"ddd"),1)</f>
        <v>#REF!</v>
      </c>
      <c r="CO6" s="17" t="e">
        <f>LEFT(TEXT(#REF!,"ddd"),1)</f>
        <v>#REF!</v>
      </c>
      <c r="CP6" s="17" t="e">
        <f>LEFT(TEXT(#REF!,"ddd"),1)</f>
        <v>#REF!</v>
      </c>
      <c r="CQ6" s="17" t="e">
        <f>LEFT(TEXT(#REF!,"ddd"),1)</f>
        <v>#REF!</v>
      </c>
      <c r="CR6" s="17" t="e">
        <f>LEFT(TEXT(#REF!,"ddd"),1)</f>
        <v>#REF!</v>
      </c>
      <c r="CS6" s="17" t="e">
        <f>LEFT(TEXT(#REF!,"ddd"),1)</f>
        <v>#REF!</v>
      </c>
      <c r="CT6" s="17" t="e">
        <f>LEFT(TEXT(#REF!,"ddd"),1)</f>
        <v>#REF!</v>
      </c>
      <c r="CU6" s="17" t="e">
        <f>LEFT(TEXT(#REF!,"ddd"),1)</f>
        <v>#REF!</v>
      </c>
      <c r="CV6" s="17" t="e">
        <f>LEFT(TEXT(#REF!,"ddd"),1)</f>
        <v>#REF!</v>
      </c>
      <c r="CW6" s="17" t="e">
        <f>LEFT(TEXT(#REF!,"ddd"),1)</f>
        <v>#REF!</v>
      </c>
      <c r="CX6" s="17" t="e">
        <f>LEFT(TEXT(#REF!,"ddd"),1)</f>
        <v>#REF!</v>
      </c>
      <c r="CY6" s="17" t="e">
        <f>LEFT(TEXT(#REF!,"ddd"),1)</f>
        <v>#REF!</v>
      </c>
      <c r="CZ6" s="17" t="e">
        <f>LEFT(TEXT(#REF!,"ddd"),1)</f>
        <v>#REF!</v>
      </c>
      <c r="DA6" s="17" t="e">
        <f>LEFT(TEXT(#REF!,"ddd"),1)</f>
        <v>#REF!</v>
      </c>
      <c r="DB6" s="17" t="e">
        <f>LEFT(TEXT(#REF!,"ddd"),1)</f>
        <v>#REF!</v>
      </c>
      <c r="DC6" s="17" t="e">
        <f>LEFT(TEXT(#REF!,"ddd"),1)</f>
        <v>#REF!</v>
      </c>
      <c r="DD6" s="17" t="e">
        <f>LEFT(TEXT(#REF!,"ddd"),1)</f>
        <v>#REF!</v>
      </c>
      <c r="DE6" s="17" t="e">
        <f>LEFT(TEXT(#REF!,"ddd"),1)</f>
        <v>#REF!</v>
      </c>
      <c r="DF6" s="17" t="e">
        <f>LEFT(TEXT(#REF!,"ddd"),1)</f>
        <v>#REF!</v>
      </c>
      <c r="DG6" s="17" t="e">
        <f>LEFT(TEXT(#REF!,"ddd"),1)</f>
        <v>#REF!</v>
      </c>
      <c r="DH6" s="17" t="e">
        <f>LEFT(TEXT(#REF!,"ddd"),1)</f>
        <v>#REF!</v>
      </c>
      <c r="DI6" s="17" t="e">
        <f>LEFT(TEXT(#REF!,"ddd"),1)</f>
        <v>#REF!</v>
      </c>
      <c r="DJ6" s="17" t="e">
        <f>LEFT(TEXT(#REF!,"ddd"),1)</f>
        <v>#REF!</v>
      </c>
      <c r="DK6" s="17" t="e">
        <f>LEFT(TEXT(#REF!,"ddd"),1)</f>
        <v>#REF!</v>
      </c>
      <c r="DL6" s="17" t="e">
        <f>LEFT(TEXT(#REF!,"ddd"),1)</f>
        <v>#REF!</v>
      </c>
      <c r="DM6" s="17" t="e">
        <f>LEFT(TEXT(#REF!,"ddd"),1)</f>
        <v>#REF!</v>
      </c>
      <c r="DN6" s="17" t="e">
        <f>LEFT(TEXT(#REF!,"ddd"),1)</f>
        <v>#REF!</v>
      </c>
      <c r="DO6" s="17" t="e">
        <f>LEFT(TEXT(#REF!,"ddd"),1)</f>
        <v>#REF!</v>
      </c>
      <c r="DP6" s="17" t="e">
        <f>LEFT(TEXT(#REF!,"ddd"),1)</f>
        <v>#REF!</v>
      </c>
      <c r="DQ6" s="17" t="e">
        <f>LEFT(TEXT(#REF!,"ddd"),1)</f>
        <v>#REF!</v>
      </c>
      <c r="DR6" s="17" t="e">
        <f>LEFT(TEXT(#REF!,"ddd"),1)</f>
        <v>#REF!</v>
      </c>
      <c r="DS6" s="17" t="e">
        <f>LEFT(TEXT(#REF!,"ddd"),1)</f>
        <v>#REF!</v>
      </c>
      <c r="DT6" s="17" t="e">
        <f>LEFT(TEXT(#REF!,"ddd"),1)</f>
        <v>#REF!</v>
      </c>
      <c r="DU6" s="17" t="e">
        <f>LEFT(TEXT(#REF!,"ddd"),1)</f>
        <v>#REF!</v>
      </c>
      <c r="DV6" s="17" t="e">
        <f>LEFT(TEXT(#REF!,"ddd"),1)</f>
        <v>#REF!</v>
      </c>
      <c r="DW6" s="17" t="e">
        <f>LEFT(TEXT(#REF!,"ddd"),1)</f>
        <v>#REF!</v>
      </c>
      <c r="DX6" s="17" t="e">
        <f>LEFT(TEXT(#REF!,"ddd"),1)</f>
        <v>#REF!</v>
      </c>
      <c r="DY6" s="17" t="e">
        <f>LEFT(TEXT(#REF!,"ddd"),1)</f>
        <v>#REF!</v>
      </c>
      <c r="DZ6" s="17" t="e">
        <f>LEFT(TEXT(#REF!,"ddd"),1)</f>
        <v>#REF!</v>
      </c>
      <c r="EA6" s="17" t="e">
        <f>LEFT(TEXT(#REF!,"ddd"),1)</f>
        <v>#REF!</v>
      </c>
      <c r="EB6" s="17" t="e">
        <f>LEFT(TEXT(#REF!,"ddd"),1)</f>
        <v>#REF!</v>
      </c>
      <c r="EC6" s="17" t="e">
        <f>LEFT(TEXT(#REF!,"ddd"),1)</f>
        <v>#REF!</v>
      </c>
      <c r="ED6" s="17" t="e">
        <f>LEFT(TEXT(#REF!,"ddd"),1)</f>
        <v>#REF!</v>
      </c>
      <c r="EE6" s="17" t="e">
        <f>LEFT(TEXT(#REF!,"ddd"),1)</f>
        <v>#REF!</v>
      </c>
      <c r="EF6" s="17" t="e">
        <f>LEFT(TEXT(#REF!,"ddd"),1)</f>
        <v>#REF!</v>
      </c>
      <c r="EG6" s="17" t="e">
        <f>LEFT(TEXT(#REF!,"ddd"),1)</f>
        <v>#REF!</v>
      </c>
      <c r="EH6" s="17" t="e">
        <f>LEFT(TEXT(#REF!,"ddd"),1)</f>
        <v>#REF!</v>
      </c>
      <c r="EI6" s="17" t="e">
        <f>LEFT(TEXT(#REF!,"ddd"),1)</f>
        <v>#REF!</v>
      </c>
      <c r="EJ6" s="17" t="e">
        <f>LEFT(TEXT(#REF!,"ddd"),1)</f>
        <v>#REF!</v>
      </c>
      <c r="EK6" s="17" t="e">
        <f>LEFT(TEXT(#REF!,"ddd"),1)</f>
        <v>#REF!</v>
      </c>
      <c r="EL6" s="17" t="e">
        <f>LEFT(TEXT(#REF!,"ddd"),1)</f>
        <v>#REF!</v>
      </c>
      <c r="EM6" s="17" t="e">
        <f>LEFT(TEXT(#REF!,"ddd"),1)</f>
        <v>#REF!</v>
      </c>
      <c r="EN6" s="17" t="e">
        <f>LEFT(TEXT(#REF!,"ddd"),1)</f>
        <v>#REF!</v>
      </c>
      <c r="EO6" s="17" t="e">
        <f>LEFT(TEXT(#REF!,"ddd"),1)</f>
        <v>#REF!</v>
      </c>
      <c r="EP6" s="17" t="e">
        <f>LEFT(TEXT(#REF!,"ddd"),1)</f>
        <v>#REF!</v>
      </c>
      <c r="EQ6" s="17" t="e">
        <f>LEFT(TEXT(#REF!,"ddd"),1)</f>
        <v>#REF!</v>
      </c>
      <c r="ER6" s="17" t="e">
        <f>LEFT(TEXT(#REF!,"ddd"),1)</f>
        <v>#REF!</v>
      </c>
      <c r="ES6" s="17" t="e">
        <f>LEFT(TEXT(#REF!,"ddd"),1)</f>
        <v>#REF!</v>
      </c>
      <c r="ET6" s="17" t="e">
        <f>LEFT(TEXT(#REF!,"ddd"),1)</f>
        <v>#REF!</v>
      </c>
      <c r="EU6" s="17" t="e">
        <f>LEFT(TEXT(#REF!,"ddd"),1)</f>
        <v>#REF!</v>
      </c>
      <c r="EV6" s="17" t="e">
        <f>LEFT(TEXT(#REF!,"ddd"),1)</f>
        <v>#REF!</v>
      </c>
      <c r="EW6" s="17" t="e">
        <f>LEFT(TEXT(#REF!,"ddd"),1)</f>
        <v>#REF!</v>
      </c>
      <c r="EX6" s="17" t="e">
        <f>LEFT(TEXT(#REF!,"ddd"),1)</f>
        <v>#REF!</v>
      </c>
      <c r="EY6" s="17" t="e">
        <f>LEFT(TEXT(#REF!,"ddd"),1)</f>
        <v>#REF!</v>
      </c>
      <c r="EZ6" s="17" t="e">
        <f>LEFT(TEXT(#REF!,"ddd"),1)</f>
        <v>#REF!</v>
      </c>
      <c r="FA6" s="17" t="e">
        <f>LEFT(TEXT(#REF!,"ddd"),1)</f>
        <v>#REF!</v>
      </c>
      <c r="FB6" s="17" t="e">
        <f>LEFT(TEXT(#REF!,"ddd"),1)</f>
        <v>#REF!</v>
      </c>
      <c r="FC6" s="17" t="e">
        <f>LEFT(TEXT(#REF!,"ddd"),1)</f>
        <v>#REF!</v>
      </c>
      <c r="FD6" s="17" t="e">
        <f>LEFT(TEXT(#REF!,"ddd"),1)</f>
        <v>#REF!</v>
      </c>
      <c r="FE6" s="17" t="e">
        <f>LEFT(TEXT(#REF!,"ddd"),1)</f>
        <v>#REF!</v>
      </c>
      <c r="FF6" s="17" t="e">
        <f>LEFT(TEXT(#REF!,"ddd"),1)</f>
        <v>#REF!</v>
      </c>
      <c r="FG6" s="17" t="e">
        <f>LEFT(TEXT(#REF!,"ddd"),1)</f>
        <v>#REF!</v>
      </c>
      <c r="FH6" s="17" t="e">
        <f>LEFT(TEXT(#REF!,"ddd"),1)</f>
        <v>#REF!</v>
      </c>
      <c r="FI6" s="17" t="e">
        <f>LEFT(TEXT(#REF!,"ddd"),1)</f>
        <v>#REF!</v>
      </c>
      <c r="FJ6" s="17" t="e">
        <f>LEFT(TEXT(#REF!,"ddd"),1)</f>
        <v>#REF!</v>
      </c>
      <c r="FK6" s="17" t="e">
        <f>LEFT(TEXT(#REF!,"ddd"),1)</f>
        <v>#REF!</v>
      </c>
      <c r="FL6" s="17" t="e">
        <f>LEFT(TEXT(#REF!,"ddd"),1)</f>
        <v>#REF!</v>
      </c>
      <c r="FM6" s="17" t="e">
        <f>LEFT(TEXT(#REF!,"ddd"),1)</f>
        <v>#REF!</v>
      </c>
      <c r="FN6" s="17" t="e">
        <f>LEFT(TEXT(#REF!,"ddd"),1)</f>
        <v>#REF!</v>
      </c>
      <c r="FO6" s="17" t="e">
        <f>LEFT(TEXT(#REF!,"ddd"),1)</f>
        <v>#REF!</v>
      </c>
      <c r="FP6" s="17" t="e">
        <f>LEFT(TEXT(#REF!,"ddd"),1)</f>
        <v>#REF!</v>
      </c>
      <c r="FQ6" s="17" t="e">
        <f>LEFT(TEXT(#REF!,"ddd"),1)</f>
        <v>#REF!</v>
      </c>
      <c r="FR6" s="17" t="e">
        <f>LEFT(TEXT(#REF!,"ddd"),1)</f>
        <v>#REF!</v>
      </c>
      <c r="FS6" s="17" t="e">
        <f>LEFT(TEXT(#REF!,"ddd"),1)</f>
        <v>#REF!</v>
      </c>
      <c r="FT6" s="17" t="e">
        <f>LEFT(TEXT(#REF!,"ddd"),1)</f>
        <v>#REF!</v>
      </c>
      <c r="FU6" s="17" t="e">
        <f>LEFT(TEXT(#REF!,"ddd"),1)</f>
        <v>#REF!</v>
      </c>
      <c r="FV6" s="17" t="e">
        <f>LEFT(TEXT(#REF!,"ddd"),1)</f>
        <v>#REF!</v>
      </c>
      <c r="FW6" s="17" t="e">
        <f>LEFT(TEXT(#REF!,"ddd"),1)</f>
        <v>#REF!</v>
      </c>
      <c r="FX6" s="17" t="e">
        <f>LEFT(TEXT(#REF!,"ddd"),1)</f>
        <v>#REF!</v>
      </c>
      <c r="FY6" s="17" t="e">
        <f>LEFT(TEXT(#REF!,"ddd"),1)</f>
        <v>#REF!</v>
      </c>
      <c r="FZ6" s="17" t="e">
        <f>LEFT(TEXT(#REF!,"ddd"),1)</f>
        <v>#REF!</v>
      </c>
      <c r="GA6" s="17" t="e">
        <f>LEFT(TEXT(#REF!,"ddd"),1)</f>
        <v>#REF!</v>
      </c>
      <c r="GB6" s="17" t="e">
        <f>LEFT(TEXT(#REF!,"ddd"),1)</f>
        <v>#REF!</v>
      </c>
      <c r="GC6" s="17" t="e">
        <f>LEFT(TEXT(#REF!,"ddd"),1)</f>
        <v>#REF!</v>
      </c>
      <c r="GD6" s="17" t="e">
        <f>LEFT(TEXT(#REF!,"ddd"),1)</f>
        <v>#REF!</v>
      </c>
      <c r="GE6" s="17" t="e">
        <f>LEFT(TEXT(#REF!,"ddd"),1)</f>
        <v>#REF!</v>
      </c>
      <c r="GF6" s="17" t="e">
        <f>LEFT(TEXT(#REF!,"ddd"),1)</f>
        <v>#REF!</v>
      </c>
      <c r="GG6" s="17" t="e">
        <f>LEFT(TEXT(#REF!,"ddd"),1)</f>
        <v>#REF!</v>
      </c>
      <c r="GH6" s="17" t="e">
        <f>LEFT(TEXT(#REF!,"ddd"),1)</f>
        <v>#REF!</v>
      </c>
      <c r="GI6" s="17" t="e">
        <f>LEFT(TEXT(#REF!,"ddd"),1)</f>
        <v>#REF!</v>
      </c>
      <c r="GJ6" s="17" t="e">
        <f>LEFT(TEXT(#REF!,"ddd"),1)</f>
        <v>#REF!</v>
      </c>
      <c r="GK6" s="17" t="e">
        <f>LEFT(TEXT(#REF!,"ddd"),1)</f>
        <v>#REF!</v>
      </c>
      <c r="GL6" s="17" t="e">
        <f>LEFT(TEXT(#REF!,"ddd"),1)</f>
        <v>#REF!</v>
      </c>
      <c r="GM6" s="17" t="e">
        <f>LEFT(TEXT(#REF!,"ddd"),1)</f>
        <v>#REF!</v>
      </c>
      <c r="GN6" s="17" t="e">
        <f>LEFT(TEXT(#REF!,"ddd"),1)</f>
        <v>#REF!</v>
      </c>
      <c r="GO6" s="17" t="e">
        <f>LEFT(TEXT(#REF!,"ddd"),1)</f>
        <v>#REF!</v>
      </c>
      <c r="GP6" s="17" t="e">
        <f>LEFT(TEXT(#REF!,"ddd"),1)</f>
        <v>#REF!</v>
      </c>
      <c r="GQ6" s="17" t="e">
        <f>LEFT(TEXT(#REF!,"ddd"),1)</f>
        <v>#REF!</v>
      </c>
      <c r="GR6" s="17" t="e">
        <f>LEFT(TEXT(#REF!,"ddd"),1)</f>
        <v>#REF!</v>
      </c>
      <c r="GS6" s="17" t="e">
        <f>LEFT(TEXT(#REF!,"ddd"),1)</f>
        <v>#REF!</v>
      </c>
      <c r="GT6" s="17" t="e">
        <f>LEFT(TEXT(#REF!,"ddd"),1)</f>
        <v>#REF!</v>
      </c>
      <c r="GU6" s="17" t="e">
        <f>LEFT(TEXT(#REF!,"ddd"),1)</f>
        <v>#REF!</v>
      </c>
      <c r="GV6" s="17" t="e">
        <f>LEFT(TEXT(#REF!,"ddd"),1)</f>
        <v>#REF!</v>
      </c>
      <c r="GW6" s="17" t="e">
        <f>LEFT(TEXT(#REF!,"ddd"),1)</f>
        <v>#REF!</v>
      </c>
      <c r="GX6" s="17" t="e">
        <f>LEFT(TEXT(#REF!,"ddd"),1)</f>
        <v>#REF!</v>
      </c>
      <c r="GY6" s="17" t="e">
        <f>LEFT(TEXT(#REF!,"ddd"),1)</f>
        <v>#REF!</v>
      </c>
      <c r="GZ6" s="17" t="e">
        <f>LEFT(TEXT(#REF!,"ddd"),1)</f>
        <v>#REF!</v>
      </c>
      <c r="HA6" s="17" t="e">
        <f>LEFT(TEXT(#REF!,"ddd"),1)</f>
        <v>#REF!</v>
      </c>
      <c r="HB6" s="17" t="e">
        <f>LEFT(TEXT(#REF!,"ddd"),1)</f>
        <v>#REF!</v>
      </c>
      <c r="HC6" s="17" t="e">
        <f>LEFT(TEXT(#REF!,"ddd"),1)</f>
        <v>#REF!</v>
      </c>
      <c r="HD6" s="17" t="e">
        <f>LEFT(TEXT(#REF!,"ddd"),1)</f>
        <v>#REF!</v>
      </c>
      <c r="HE6" s="17" t="e">
        <f>LEFT(TEXT(#REF!,"ddd"),1)</f>
        <v>#REF!</v>
      </c>
      <c r="HF6" s="17" t="e">
        <f>LEFT(TEXT(#REF!,"ddd"),1)</f>
        <v>#REF!</v>
      </c>
      <c r="HG6" s="17" t="e">
        <f>LEFT(TEXT(#REF!,"ddd"),1)</f>
        <v>#REF!</v>
      </c>
      <c r="HH6" s="17" t="e">
        <f>LEFT(TEXT(#REF!,"ddd"),1)</f>
        <v>#REF!</v>
      </c>
      <c r="HI6" s="17" t="e">
        <f>LEFT(TEXT(#REF!,"ddd"),1)</f>
        <v>#REF!</v>
      </c>
      <c r="HJ6" s="17" t="e">
        <f>LEFT(TEXT(#REF!,"ddd"),1)</f>
        <v>#REF!</v>
      </c>
      <c r="HK6" s="17" t="e">
        <f>LEFT(TEXT(#REF!,"ddd"),1)</f>
        <v>#REF!</v>
      </c>
      <c r="HL6" s="17" t="e">
        <f>LEFT(TEXT(#REF!,"ddd"),1)</f>
        <v>#REF!</v>
      </c>
      <c r="HM6" s="17" t="e">
        <f>LEFT(TEXT(#REF!,"ddd"),1)</f>
        <v>#REF!</v>
      </c>
      <c r="HN6" s="17" t="e">
        <f>LEFT(TEXT(#REF!,"ddd"),1)</f>
        <v>#REF!</v>
      </c>
      <c r="HO6" s="17" t="e">
        <f>LEFT(TEXT(#REF!,"ddd"),1)</f>
        <v>#REF!</v>
      </c>
      <c r="HP6" s="17" t="e">
        <f>LEFT(TEXT(#REF!,"ddd"),1)</f>
        <v>#REF!</v>
      </c>
      <c r="HQ6" s="17" t="e">
        <f>LEFT(TEXT(#REF!,"ddd"),1)</f>
        <v>#REF!</v>
      </c>
      <c r="HR6" s="17" t="e">
        <f>LEFT(TEXT(#REF!,"ddd"),1)</f>
        <v>#REF!</v>
      </c>
      <c r="HS6" s="17" t="e">
        <f>LEFT(TEXT(#REF!,"ddd"),1)</f>
        <v>#REF!</v>
      </c>
      <c r="HT6" s="17" t="e">
        <f>LEFT(TEXT(#REF!,"ddd"),1)</f>
        <v>#REF!</v>
      </c>
      <c r="HU6" s="17" t="e">
        <f>LEFT(TEXT(#REF!,"ddd"),1)</f>
        <v>#REF!</v>
      </c>
      <c r="HV6" s="17" t="e">
        <f>LEFT(TEXT(#REF!,"ddd"),1)</f>
        <v>#REF!</v>
      </c>
      <c r="HW6" s="17" t="e">
        <f>LEFT(TEXT(#REF!,"ddd"),1)</f>
        <v>#REF!</v>
      </c>
      <c r="HX6" s="17" t="e">
        <f>LEFT(TEXT(#REF!,"ddd"),1)</f>
        <v>#REF!</v>
      </c>
      <c r="HY6" s="17" t="e">
        <f>LEFT(TEXT(#REF!,"ddd"),1)</f>
        <v>#REF!</v>
      </c>
      <c r="HZ6" s="17" t="e">
        <f>LEFT(TEXT(#REF!,"ddd"),1)</f>
        <v>#REF!</v>
      </c>
      <c r="IA6" s="17" t="e">
        <f>LEFT(TEXT(#REF!,"ddd"),1)</f>
        <v>#REF!</v>
      </c>
      <c r="IB6" s="17" t="e">
        <f>LEFT(TEXT(#REF!,"ddd"),1)</f>
        <v>#REF!</v>
      </c>
      <c r="IC6" s="17" t="e">
        <f>LEFT(TEXT(#REF!,"ddd"),1)</f>
        <v>#REF!</v>
      </c>
      <c r="ID6" s="17" t="e">
        <f>LEFT(TEXT(#REF!,"ddd"),1)</f>
        <v>#REF!</v>
      </c>
      <c r="IE6" s="17" t="e">
        <f>LEFT(TEXT(#REF!,"ddd"),1)</f>
        <v>#REF!</v>
      </c>
      <c r="IF6" s="17" t="e">
        <f>LEFT(TEXT(#REF!,"ddd"),1)</f>
        <v>#REF!</v>
      </c>
      <c r="IG6" s="17" t="e">
        <f>LEFT(TEXT(#REF!,"ddd"),1)</f>
        <v>#REF!</v>
      </c>
      <c r="IH6" s="17" t="e">
        <f>LEFT(TEXT(#REF!,"ddd"),1)</f>
        <v>#REF!</v>
      </c>
      <c r="II6" s="17" t="e">
        <f>LEFT(TEXT(#REF!,"ddd"),1)</f>
        <v>#REF!</v>
      </c>
      <c r="IJ6" s="17" t="e">
        <f>LEFT(TEXT(#REF!,"ddd"),1)</f>
        <v>#REF!</v>
      </c>
      <c r="IK6" s="17" t="e">
        <f>LEFT(TEXT(#REF!,"ddd"),1)</f>
        <v>#REF!</v>
      </c>
      <c r="IL6" s="17" t="e">
        <f>LEFT(TEXT(#REF!,"ddd"),1)</f>
        <v>#REF!</v>
      </c>
      <c r="IM6" s="17" t="e">
        <f>LEFT(TEXT(#REF!,"ddd"),1)</f>
        <v>#REF!</v>
      </c>
      <c r="IN6" s="17" t="e">
        <f>LEFT(TEXT(#REF!,"ddd"),1)</f>
        <v>#REF!</v>
      </c>
      <c r="IO6" s="17" t="e">
        <f>LEFT(TEXT(#REF!,"ddd"),1)</f>
        <v>#REF!</v>
      </c>
      <c r="IP6" s="17" t="e">
        <f>LEFT(TEXT(#REF!,"ddd"),1)</f>
        <v>#REF!</v>
      </c>
      <c r="IQ6" s="17" t="e">
        <f>LEFT(TEXT(#REF!,"ddd"),1)</f>
        <v>#REF!</v>
      </c>
      <c r="IR6" s="17" t="e">
        <f>LEFT(TEXT(#REF!,"ddd"),1)</f>
        <v>#REF!</v>
      </c>
      <c r="IS6" s="17" t="e">
        <f>LEFT(TEXT(#REF!,"ddd"),1)</f>
        <v>#REF!</v>
      </c>
      <c r="IT6" s="17" t="e">
        <f>LEFT(TEXT(#REF!,"ddd"),1)</f>
        <v>#REF!</v>
      </c>
      <c r="IU6" s="17" t="e">
        <f>LEFT(TEXT(#REF!,"ddd"),1)</f>
        <v>#REF!</v>
      </c>
    </row>
    <row r="7" spans="1:255" ht="30" customHeight="1" x14ac:dyDescent="0.3">
      <c r="A7" s="3"/>
      <c r="B7" s="3"/>
      <c r="C7" s="38" t="s">
        <v>128</v>
      </c>
      <c r="D7" s="39"/>
      <c r="E7" s="39"/>
      <c r="F7" s="40"/>
      <c r="G7" s="41"/>
      <c r="H7" s="42"/>
    </row>
    <row r="8" spans="1:255" ht="30" customHeight="1" x14ac:dyDescent="0.3">
      <c r="A8" s="3"/>
      <c r="B8" s="3"/>
      <c r="C8" s="43" t="s">
        <v>129</v>
      </c>
      <c r="D8" s="44" t="s">
        <v>12</v>
      </c>
      <c r="E8" s="44" t="s">
        <v>1</v>
      </c>
      <c r="F8" s="45">
        <v>0</v>
      </c>
      <c r="G8" s="46">
        <v>45222</v>
      </c>
      <c r="H8" s="46">
        <v>45222</v>
      </c>
    </row>
    <row r="9" spans="1:255" ht="30" customHeight="1" x14ac:dyDescent="0.3">
      <c r="A9" s="3"/>
      <c r="B9" s="3"/>
      <c r="C9" s="43" t="s">
        <v>130</v>
      </c>
      <c r="D9" s="44" t="s">
        <v>88</v>
      </c>
      <c r="E9" s="44" t="s">
        <v>89</v>
      </c>
      <c r="F9" s="45">
        <v>0</v>
      </c>
      <c r="G9" s="46">
        <v>45222</v>
      </c>
      <c r="H9" s="46">
        <v>45230</v>
      </c>
    </row>
    <row r="10" spans="1:255" ht="30" customHeight="1" x14ac:dyDescent="0.3">
      <c r="A10" s="3"/>
      <c r="B10" s="3"/>
      <c r="C10" s="43" t="s">
        <v>131</v>
      </c>
      <c r="D10" s="44" t="s">
        <v>132</v>
      </c>
      <c r="E10" s="44" t="s">
        <v>89</v>
      </c>
      <c r="F10" s="45">
        <v>0</v>
      </c>
      <c r="G10" s="46">
        <v>45201</v>
      </c>
      <c r="H10" s="46">
        <v>45201</v>
      </c>
    </row>
    <row r="11" spans="1:255" ht="30" customHeight="1" x14ac:dyDescent="0.3">
      <c r="A11" s="3"/>
      <c r="B11" s="3"/>
      <c r="C11" s="43" t="s">
        <v>133</v>
      </c>
      <c r="D11" s="44" t="s">
        <v>12</v>
      </c>
      <c r="E11" s="44" t="s">
        <v>89</v>
      </c>
      <c r="F11" s="45"/>
      <c r="G11" s="46">
        <v>45204</v>
      </c>
      <c r="H11" s="46">
        <v>45225</v>
      </c>
    </row>
    <row r="12" spans="1:255" ht="30" customHeight="1" x14ac:dyDescent="0.3">
      <c r="A12" s="3"/>
      <c r="B12" s="3"/>
      <c r="C12" s="43" t="s">
        <v>134</v>
      </c>
      <c r="D12" s="44" t="s">
        <v>12</v>
      </c>
      <c r="E12" s="44" t="s">
        <v>87</v>
      </c>
      <c r="F12" s="45">
        <v>0</v>
      </c>
      <c r="G12" s="46" t="s">
        <v>4</v>
      </c>
      <c r="H12" s="46" t="s">
        <v>4</v>
      </c>
    </row>
    <row r="13" spans="1:255" ht="30" customHeight="1" x14ac:dyDescent="0.3">
      <c r="A13" s="3"/>
      <c r="B13" s="3"/>
      <c r="C13" s="43" t="s">
        <v>135</v>
      </c>
      <c r="D13" s="44" t="s">
        <v>88</v>
      </c>
      <c r="E13" s="44" t="s">
        <v>87</v>
      </c>
      <c r="F13" s="45">
        <v>0</v>
      </c>
      <c r="G13" s="46" t="s">
        <v>4</v>
      </c>
      <c r="H13" s="46" t="s">
        <v>4</v>
      </c>
    </row>
    <row r="14" spans="1:255" ht="30" customHeight="1" x14ac:dyDescent="0.3">
      <c r="A14" s="3"/>
      <c r="B14" s="3"/>
      <c r="C14" s="108" t="s">
        <v>136</v>
      </c>
      <c r="D14" s="47"/>
      <c r="E14" s="47"/>
      <c r="F14" s="48"/>
      <c r="G14" s="49"/>
      <c r="H14" s="49"/>
    </row>
    <row r="15" spans="1:255" ht="30" customHeight="1" x14ac:dyDescent="0.3">
      <c r="A15" s="3"/>
      <c r="B15" s="3"/>
      <c r="C15" s="50" t="s">
        <v>134</v>
      </c>
      <c r="D15" s="51" t="s">
        <v>12</v>
      </c>
      <c r="E15" s="51" t="s">
        <v>87</v>
      </c>
      <c r="F15" s="52">
        <v>0</v>
      </c>
      <c r="G15" s="53" t="s">
        <v>4</v>
      </c>
      <c r="H15" s="53" t="s">
        <v>4</v>
      </c>
    </row>
    <row r="16" spans="1:255" ht="30" customHeight="1" x14ac:dyDescent="0.3">
      <c r="A16" s="3"/>
      <c r="B16" s="3"/>
      <c r="C16" s="111" t="s">
        <v>135</v>
      </c>
      <c r="D16" s="51" t="s">
        <v>88</v>
      </c>
      <c r="E16" s="51" t="s">
        <v>87</v>
      </c>
      <c r="F16" s="52">
        <v>0</v>
      </c>
      <c r="G16" s="53" t="s">
        <v>4</v>
      </c>
      <c r="H16" s="53" t="s">
        <v>4</v>
      </c>
    </row>
  </sheetData>
  <mergeCells count="38">
    <mergeCell ref="Y4:AE4"/>
    <mergeCell ref="D3:F3"/>
    <mergeCell ref="G3:H3"/>
    <mergeCell ref="D4:F4"/>
    <mergeCell ref="K4:Q4"/>
    <mergeCell ref="R4:X4"/>
    <mergeCell ref="DE4:DK4"/>
    <mergeCell ref="AF4:AL4"/>
    <mergeCell ref="AM4:AS4"/>
    <mergeCell ref="AT4:AZ4"/>
    <mergeCell ref="BA4:BG4"/>
    <mergeCell ref="BH4:BN4"/>
    <mergeCell ref="BO4:BU4"/>
    <mergeCell ref="BV4:CB4"/>
    <mergeCell ref="CC4:CI4"/>
    <mergeCell ref="CJ4:CP4"/>
    <mergeCell ref="CQ4:CW4"/>
    <mergeCell ref="CX4:DD4"/>
    <mergeCell ref="GK4:GQ4"/>
    <mergeCell ref="DL4:DR4"/>
    <mergeCell ref="DS4:DY4"/>
    <mergeCell ref="DZ4:EF4"/>
    <mergeCell ref="EG4:EM4"/>
    <mergeCell ref="EN4:ET4"/>
    <mergeCell ref="EU4:FA4"/>
    <mergeCell ref="FB4:FH4"/>
    <mergeCell ref="FI4:FO4"/>
    <mergeCell ref="FP4:FV4"/>
    <mergeCell ref="FW4:GC4"/>
    <mergeCell ref="GD4:GJ4"/>
    <mergeCell ref="IH4:IN4"/>
    <mergeCell ref="IO4:IU4"/>
    <mergeCell ref="GR4:GX4"/>
    <mergeCell ref="GY4:HE4"/>
    <mergeCell ref="HF4:HL4"/>
    <mergeCell ref="HM4:HS4"/>
    <mergeCell ref="HT4:HZ4"/>
    <mergeCell ref="IA4:IG4"/>
  </mergeCells>
  <conditionalFormatting sqref="F12">
    <cfRule type="dataBar" priority="8">
      <dataBar>
        <cfvo type="num" val="0"/>
        <cfvo type="num" val="1"/>
        <color theme="0" tint="-0.249977111117893"/>
      </dataBar>
      <extLst>
        <ext xmlns:x14="http://schemas.microsoft.com/office/spreadsheetml/2009/9/main" uri="{B025F937-C7B1-47D3-B67F-A62EFF666E3E}">
          <x14:id>{2EE2C3D9-FA4B-4293-BFFA-29501A662C03}</x14:id>
        </ext>
      </extLst>
    </cfRule>
  </conditionalFormatting>
  <conditionalFormatting sqref="F13">
    <cfRule type="dataBar" priority="7">
      <dataBar>
        <cfvo type="num" val="0"/>
        <cfvo type="num" val="1"/>
        <color theme="0" tint="-0.249977111117893"/>
      </dataBar>
      <extLst>
        <ext xmlns:x14="http://schemas.microsoft.com/office/spreadsheetml/2009/9/main" uri="{B025F937-C7B1-47D3-B67F-A62EFF666E3E}">
          <x14:id>{8AF76F5A-9A59-48DE-9332-4E2A835A249F}</x14:id>
        </ext>
      </extLst>
    </cfRule>
  </conditionalFormatting>
  <conditionalFormatting sqref="F14:F17 F7:F11">
    <cfRule type="dataBar" priority="13">
      <dataBar>
        <cfvo type="num" val="0"/>
        <cfvo type="num" val="1"/>
        <color theme="0" tint="-0.249977111117893"/>
      </dataBar>
      <extLst>
        <ext xmlns:x14="http://schemas.microsoft.com/office/spreadsheetml/2009/9/main" uri="{B025F937-C7B1-47D3-B67F-A62EFF666E3E}">
          <x14:id>{07BFC0B9-3215-447F-9522-93A91D449BDE}</x14:id>
        </ext>
      </extLst>
    </cfRule>
  </conditionalFormatting>
  <conditionalFormatting sqref="K5:DX6 DZ5:EE6 EG5:EL6 EN5:ES6 EU5:EZ6 FB5:FG6 FI5:FN6 FP5:FU6 FW5:GB6 GD5:GI6 GK5:GP6 GR5:GW6 GY5:HD6 HF5:HK6 HM5:HR6 HT5:HY6 IA5:IF6 IH5:IM6 IO5:IT6">
    <cfRule type="expression" dxfId="41" priority="16">
      <formula>AND(TODAY()&gt;=K$5,TODAY()&lt;L$5)</formula>
    </cfRule>
  </conditionalFormatting>
  <conditionalFormatting sqref="DY5:DY6 EF5:EF6 EM5:EM6 ET5:ET6 FA5:FA6 FH5:FH6 FO5:FO6 FV5:FV6 GC5:GC6 GJ5:GJ6 GQ5:GQ6 GX5:GX6 HE5:HE6 HL5:HL6 HS5:HS6 HZ5:HZ6 IG5:IG6 IN5:IN6 IU5:IU6">
    <cfRule type="expression" dxfId="40" priority="3">
      <formula>AND(TODAY()&gt;=DY$5,TODAY()&lt;#REF!)</formula>
    </cfRule>
  </conditionalFormatting>
  <dataValidations count="2">
    <dataValidation type="list" allowBlank="1" showInputMessage="1" showErrorMessage="1" prompt="Not started_x000a_In progress_x000a_Complete_x000a_" sqref="E6:E1048576">
      <formula1>#REF!</formula1>
    </dataValidation>
    <dataValidation type="whole" operator="greaterThanOrEqual" allowBlank="1" showInputMessage="1" promptTitle="Display Week" prompt="Changing this number will scroll the Gantt Chart view." sqref="G4">
      <formula1>1</formula1>
    </dataValidation>
  </dataValidations>
  <printOptions horizontalCentered="1"/>
  <pageMargins left="0.35" right="0.35" top="0.35" bottom="0.5" header="0.3" footer="0.3"/>
  <pageSetup scale="13" fitToHeight="0" orientation="landscape" r:id="rId1"/>
  <headerFooter differentFirst="1" scaleWithDoc="0">
    <oddFooter>Page &amp;P of &amp;N</oddFooter>
  </headerFooter>
  <drawing r:id="rId2"/>
  <extLst>
    <ext xmlns:x14="http://schemas.microsoft.com/office/spreadsheetml/2009/9/main" uri="{78C0D931-6437-407d-A8EE-F0AAD7539E65}">
      <x14:conditionalFormattings>
        <x14:conditionalFormatting xmlns:xm="http://schemas.microsoft.com/office/excel/2006/main">
          <x14:cfRule type="dataBar" id="{2EE2C3D9-FA4B-4293-BFFA-29501A662C03}">
            <x14:dataBar minLength="0" maxLength="100" gradient="0">
              <x14:cfvo type="num">
                <xm:f>0</xm:f>
              </x14:cfvo>
              <x14:cfvo type="num">
                <xm:f>1</xm:f>
              </x14:cfvo>
              <x14:negativeFillColor rgb="FFFF0000"/>
              <x14:axisColor rgb="FF000000"/>
            </x14:dataBar>
          </x14:cfRule>
          <xm:sqref>F12</xm:sqref>
        </x14:conditionalFormatting>
        <x14:conditionalFormatting xmlns:xm="http://schemas.microsoft.com/office/excel/2006/main">
          <x14:cfRule type="dataBar" id="{8AF76F5A-9A59-48DE-9332-4E2A835A249F}">
            <x14:dataBar minLength="0" maxLength="100" gradient="0">
              <x14:cfvo type="num">
                <xm:f>0</xm:f>
              </x14:cfvo>
              <x14:cfvo type="num">
                <xm:f>1</xm:f>
              </x14:cfvo>
              <x14:negativeFillColor rgb="FFFF0000"/>
              <x14:axisColor rgb="FF000000"/>
            </x14:dataBar>
          </x14:cfRule>
          <xm:sqref>F13</xm:sqref>
        </x14:conditionalFormatting>
        <x14:conditionalFormatting xmlns:xm="http://schemas.microsoft.com/office/excel/2006/main">
          <x14:cfRule type="dataBar" id="{07BFC0B9-3215-447F-9522-93A91D449BDE}">
            <x14:dataBar minLength="0" maxLength="100" gradient="0">
              <x14:cfvo type="num">
                <xm:f>0</xm:f>
              </x14:cfvo>
              <x14:cfvo type="num">
                <xm:f>1</xm:f>
              </x14:cfvo>
              <x14:negativeFillColor rgb="FFFF0000"/>
              <x14:axisColor rgb="FF000000"/>
            </x14:dataBar>
          </x14:cfRule>
          <xm:sqref>F14:F17 F7:F11</xm:sqref>
        </x14:conditionalFormatting>
      </x14:conditionalFormatting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E27"/>
  <sheetViews>
    <sheetView topLeftCell="A18" workbookViewId="0">
      <selection activeCell="F17" sqref="F17"/>
    </sheetView>
  </sheetViews>
  <sheetFormatPr defaultColWidth="8.77734375" defaultRowHeight="14.4" x14ac:dyDescent="0.3"/>
  <cols>
    <col min="2" max="2" width="42.21875" customWidth="1"/>
    <col min="3" max="3" width="9.21875"/>
    <col min="4" max="4" width="9.21875" bestFit="1" customWidth="1"/>
    <col min="5" max="5" width="9.21875"/>
    <col min="6" max="6" width="9.21875" style="157"/>
    <col min="7" max="7" width="12.77734375" style="158" customWidth="1"/>
    <col min="8" max="8" width="13.21875" customWidth="1"/>
    <col min="9" max="9" width="13.77734375" customWidth="1"/>
    <col min="10" max="10" width="31.5546875" style="159" customWidth="1"/>
    <col min="11" max="13" width="4.44140625" customWidth="1"/>
    <col min="14" max="14" width="4.44140625" style="159" customWidth="1"/>
    <col min="15" max="17" width="4.44140625" customWidth="1"/>
    <col min="18" max="18" width="4.44140625" style="159" customWidth="1"/>
    <col min="19" max="22" width="4.44140625" customWidth="1"/>
    <col min="23" max="23" width="4.44140625" style="159" customWidth="1"/>
    <col min="24" max="26" width="4.44140625" customWidth="1"/>
    <col min="27" max="27" width="4.44140625" style="159" customWidth="1"/>
    <col min="28" max="30" width="4.44140625" customWidth="1"/>
    <col min="31" max="31" width="4.44140625" style="159" customWidth="1"/>
  </cols>
  <sheetData>
    <row r="2" spans="1:31" x14ac:dyDescent="0.3">
      <c r="A2" s="117"/>
      <c r="B2" s="117"/>
      <c r="C2" s="117"/>
      <c r="D2" s="117"/>
      <c r="E2" s="117"/>
      <c r="F2" s="118"/>
      <c r="G2" s="209" t="s">
        <v>137</v>
      </c>
      <c r="H2" s="207"/>
      <c r="I2" s="207"/>
      <c r="J2" s="208"/>
      <c r="K2" s="209" t="s">
        <v>138</v>
      </c>
      <c r="L2" s="207"/>
      <c r="M2" s="207"/>
      <c r="N2" s="208"/>
      <c r="O2" s="209" t="s">
        <v>139</v>
      </c>
      <c r="P2" s="207"/>
      <c r="Q2" s="207"/>
      <c r="R2" s="208"/>
      <c r="S2" s="209" t="s">
        <v>140</v>
      </c>
      <c r="T2" s="207"/>
      <c r="U2" s="207"/>
      <c r="V2" s="207"/>
      <c r="W2" s="208"/>
      <c r="X2" s="209" t="s">
        <v>141</v>
      </c>
      <c r="Y2" s="207"/>
      <c r="Z2" s="207"/>
      <c r="AA2" s="208"/>
      <c r="AB2" s="207" t="s">
        <v>142</v>
      </c>
      <c r="AC2" s="207"/>
      <c r="AD2" s="207"/>
      <c r="AE2" s="208"/>
    </row>
    <row r="3" spans="1:31" x14ac:dyDescent="0.3">
      <c r="A3" s="117"/>
      <c r="B3" s="117"/>
      <c r="C3" s="119" t="s">
        <v>143</v>
      </c>
      <c r="D3" s="119" t="s">
        <v>144</v>
      </c>
      <c r="E3" s="119" t="s">
        <v>145</v>
      </c>
      <c r="F3" s="120" t="s">
        <v>86</v>
      </c>
      <c r="G3" s="121">
        <v>45117</v>
      </c>
      <c r="H3" s="122">
        <v>45124</v>
      </c>
      <c r="I3" s="122">
        <v>45131</v>
      </c>
      <c r="J3" s="123">
        <v>45138</v>
      </c>
      <c r="K3" s="122">
        <v>45145</v>
      </c>
      <c r="L3" s="122">
        <v>45152</v>
      </c>
      <c r="M3" s="122">
        <v>45159</v>
      </c>
      <c r="N3" s="123">
        <v>45166</v>
      </c>
      <c r="O3" s="122">
        <v>45173</v>
      </c>
      <c r="P3" s="122">
        <v>45180</v>
      </c>
      <c r="Q3" s="122">
        <v>45187</v>
      </c>
      <c r="R3" s="123">
        <v>45194</v>
      </c>
      <c r="S3" s="122">
        <v>45201</v>
      </c>
      <c r="T3" s="122">
        <v>45208</v>
      </c>
      <c r="U3" s="122">
        <v>45215</v>
      </c>
      <c r="V3" s="122">
        <v>45222</v>
      </c>
      <c r="W3" s="123">
        <v>45229</v>
      </c>
      <c r="X3" s="122">
        <v>45236</v>
      </c>
      <c r="Y3" s="122">
        <v>45243</v>
      </c>
      <c r="Z3" s="122">
        <v>45250</v>
      </c>
      <c r="AA3" s="123">
        <v>45257</v>
      </c>
      <c r="AB3" s="122">
        <v>45264</v>
      </c>
      <c r="AC3" s="122">
        <v>45271</v>
      </c>
      <c r="AD3" s="122">
        <v>45278</v>
      </c>
      <c r="AE3" s="123">
        <v>45285</v>
      </c>
    </row>
    <row r="4" spans="1:31" s="127" customFormat="1" x14ac:dyDescent="0.3">
      <c r="A4" s="124" t="s">
        <v>146</v>
      </c>
      <c r="B4" s="124"/>
      <c r="C4" s="124"/>
      <c r="D4" s="124"/>
      <c r="E4" s="124"/>
      <c r="F4" s="125"/>
      <c r="G4" s="126"/>
      <c r="H4" s="124"/>
      <c r="I4" s="124"/>
      <c r="J4" s="125"/>
      <c r="K4" s="124"/>
      <c r="L4" s="124"/>
      <c r="M4" s="124"/>
      <c r="N4" s="125"/>
      <c r="O4" s="124"/>
      <c r="P4" s="124"/>
      <c r="Q4" s="124"/>
      <c r="R4" s="125"/>
      <c r="S4" s="124"/>
      <c r="T4" s="124"/>
      <c r="U4" s="124"/>
      <c r="V4" s="124"/>
      <c r="W4" s="125"/>
      <c r="X4" s="124"/>
      <c r="Y4" s="124"/>
      <c r="Z4" s="124"/>
      <c r="AA4" s="125"/>
      <c r="AB4" s="124"/>
      <c r="AC4" s="124"/>
      <c r="AD4" s="124"/>
      <c r="AE4" s="125"/>
    </row>
    <row r="5" spans="1:31" s="132" customFormat="1" x14ac:dyDescent="0.3">
      <c r="A5" s="128" t="s">
        <v>147</v>
      </c>
      <c r="B5" s="129"/>
      <c r="C5" s="129"/>
      <c r="D5" s="129"/>
      <c r="E5" s="129"/>
      <c r="F5" s="130"/>
      <c r="G5" s="131"/>
      <c r="H5" s="129"/>
      <c r="I5" s="129"/>
      <c r="J5" s="130"/>
      <c r="K5" s="129"/>
      <c r="L5" s="129"/>
      <c r="M5" s="129"/>
      <c r="N5" s="130"/>
      <c r="O5" s="129"/>
      <c r="P5" s="129"/>
      <c r="Q5" s="129"/>
      <c r="R5" s="130"/>
      <c r="S5" s="129"/>
      <c r="T5" s="129"/>
      <c r="U5" s="129"/>
      <c r="V5" s="129"/>
      <c r="W5" s="130"/>
      <c r="X5" s="129"/>
      <c r="Y5" s="129"/>
      <c r="Z5" s="129"/>
      <c r="AA5" s="130"/>
      <c r="AB5" s="129"/>
      <c r="AC5" s="129"/>
      <c r="AD5" s="129"/>
      <c r="AE5" s="130"/>
    </row>
    <row r="6" spans="1:31" x14ac:dyDescent="0.3">
      <c r="A6" s="117"/>
      <c r="B6" s="117" t="s">
        <v>148</v>
      </c>
      <c r="C6" s="117" t="s">
        <v>149</v>
      </c>
      <c r="D6" s="122">
        <v>45352</v>
      </c>
      <c r="E6" s="122">
        <v>45359</v>
      </c>
      <c r="F6" s="157" t="s">
        <v>1</v>
      </c>
      <c r="G6" s="117"/>
      <c r="H6" s="117"/>
      <c r="I6" s="117"/>
      <c r="J6" s="117"/>
      <c r="K6" s="117"/>
      <c r="L6" s="117"/>
      <c r="M6" s="117"/>
      <c r="N6" s="117"/>
      <c r="O6" s="117"/>
      <c r="P6" s="117"/>
      <c r="Q6" s="117"/>
      <c r="R6" s="117"/>
      <c r="S6" s="117"/>
      <c r="T6" s="117"/>
      <c r="U6" s="117"/>
      <c r="V6" s="117"/>
      <c r="W6" s="117"/>
      <c r="X6" s="117"/>
      <c r="Y6" s="117"/>
      <c r="Z6" s="117"/>
      <c r="AA6" s="117"/>
      <c r="AB6" s="117"/>
      <c r="AC6" s="117"/>
      <c r="AD6" s="117"/>
      <c r="AE6" s="117"/>
    </row>
    <row r="7" spans="1:31" x14ac:dyDescent="0.3">
      <c r="A7" s="117"/>
      <c r="B7" s="117" t="s">
        <v>150</v>
      </c>
      <c r="C7" s="117" t="s">
        <v>151</v>
      </c>
      <c r="D7" s="133">
        <v>45362</v>
      </c>
      <c r="E7" s="133">
        <f>D7+11</f>
        <v>45373</v>
      </c>
      <c r="F7" s="117" t="s">
        <v>1</v>
      </c>
      <c r="G7" s="134"/>
      <c r="H7" s="117"/>
      <c r="I7" s="117"/>
      <c r="J7" s="118"/>
      <c r="K7" s="117"/>
      <c r="L7" s="117"/>
      <c r="M7" s="117"/>
      <c r="N7" s="118"/>
      <c r="O7" s="117"/>
      <c r="P7" s="129"/>
      <c r="Q7" s="129"/>
      <c r="R7" s="117"/>
      <c r="S7" s="134"/>
      <c r="T7" s="117"/>
      <c r="U7" s="117"/>
      <c r="V7" s="117"/>
      <c r="W7" s="118"/>
      <c r="X7" s="117"/>
      <c r="Y7" s="117"/>
      <c r="Z7" s="117"/>
      <c r="AA7" s="135"/>
      <c r="AB7" s="117"/>
      <c r="AC7" s="117"/>
      <c r="AD7" s="117"/>
      <c r="AE7" s="118"/>
    </row>
    <row r="8" spans="1:31" x14ac:dyDescent="0.3">
      <c r="A8" s="117"/>
      <c r="B8" s="117" t="s">
        <v>152</v>
      </c>
      <c r="C8" s="117" t="s">
        <v>151</v>
      </c>
      <c r="D8" s="133">
        <v>45363</v>
      </c>
      <c r="E8" s="133">
        <f t="shared" ref="E8:E10" si="0">D8+11</f>
        <v>45374</v>
      </c>
      <c r="F8" s="117" t="s">
        <v>1</v>
      </c>
      <c r="G8" s="134"/>
      <c r="H8" s="117"/>
      <c r="I8" s="117"/>
      <c r="J8" s="118"/>
      <c r="K8" s="117"/>
      <c r="L8" s="117"/>
      <c r="M8" s="117"/>
      <c r="N8" s="118"/>
      <c r="O8" s="117"/>
      <c r="P8" s="129"/>
      <c r="Q8" s="129"/>
      <c r="R8" s="117"/>
      <c r="S8" s="134"/>
      <c r="T8" s="117"/>
      <c r="U8" s="117"/>
      <c r="V8" s="117"/>
      <c r="W8" s="118"/>
      <c r="X8" s="117"/>
      <c r="Y8" s="117"/>
      <c r="Z8" s="117"/>
      <c r="AA8" s="135"/>
      <c r="AB8" s="117"/>
      <c r="AC8" s="117"/>
      <c r="AD8" s="117"/>
      <c r="AE8" s="118"/>
    </row>
    <row r="9" spans="1:31" x14ac:dyDescent="0.3">
      <c r="A9" s="117"/>
      <c r="B9" s="117" t="s">
        <v>153</v>
      </c>
      <c r="C9" s="117" t="s">
        <v>151</v>
      </c>
      <c r="D9" s="133">
        <v>45364</v>
      </c>
      <c r="E9" s="133">
        <f t="shared" si="0"/>
        <v>45375</v>
      </c>
      <c r="F9" s="117" t="s">
        <v>1</v>
      </c>
      <c r="G9" s="134"/>
      <c r="H9" s="117"/>
      <c r="I9" s="117"/>
      <c r="J9" s="118"/>
      <c r="K9" s="117"/>
      <c r="L9" s="117"/>
      <c r="M9" s="117"/>
      <c r="N9" s="118"/>
      <c r="O9" s="117"/>
      <c r="P9" s="129"/>
      <c r="Q9" s="129"/>
      <c r="R9" s="117"/>
      <c r="S9" s="134"/>
      <c r="T9" s="117"/>
      <c r="U9" s="117"/>
      <c r="V9" s="117"/>
      <c r="W9" s="118"/>
      <c r="X9" s="117"/>
      <c r="Y9" s="117"/>
      <c r="Z9" s="117"/>
      <c r="AA9" s="135"/>
      <c r="AB9" s="117"/>
      <c r="AC9" s="117"/>
      <c r="AD9" s="117"/>
      <c r="AE9" s="118"/>
    </row>
    <row r="10" spans="1:31" x14ac:dyDescent="0.3">
      <c r="A10" s="117"/>
      <c r="B10" s="117" t="s">
        <v>154</v>
      </c>
      <c r="C10" s="117" t="s">
        <v>151</v>
      </c>
      <c r="D10" s="133">
        <v>45365</v>
      </c>
      <c r="E10" s="133">
        <f t="shared" si="0"/>
        <v>45376</v>
      </c>
      <c r="F10" s="117" t="s">
        <v>1</v>
      </c>
      <c r="G10" s="134"/>
      <c r="H10" s="117"/>
      <c r="I10" s="117"/>
      <c r="J10" s="118"/>
      <c r="K10" s="117"/>
      <c r="L10" s="117"/>
      <c r="M10" s="117"/>
      <c r="N10" s="118"/>
      <c r="O10" s="117"/>
      <c r="P10" s="129"/>
      <c r="Q10" s="129"/>
      <c r="R10" s="117"/>
      <c r="S10" s="134"/>
      <c r="T10" s="117"/>
      <c r="U10" s="117"/>
      <c r="V10" s="117"/>
      <c r="W10" s="118"/>
      <c r="X10" s="117"/>
      <c r="Y10" s="117"/>
      <c r="Z10" s="117"/>
      <c r="AA10" s="135"/>
      <c r="AB10" s="117"/>
      <c r="AC10" s="117"/>
      <c r="AD10" s="117"/>
      <c r="AE10" s="118"/>
    </row>
    <row r="11" spans="1:31" s="141" customFormat="1" x14ac:dyDescent="0.3">
      <c r="A11" s="136"/>
      <c r="B11" s="136" t="s">
        <v>155</v>
      </c>
      <c r="C11" s="136" t="s">
        <v>156</v>
      </c>
      <c r="D11" s="137">
        <f>E10</f>
        <v>45376</v>
      </c>
      <c r="E11" s="137">
        <f>D11</f>
        <v>45376</v>
      </c>
      <c r="F11" s="138"/>
      <c r="G11" s="139"/>
      <c r="H11" s="136"/>
      <c r="I11" s="136"/>
      <c r="J11" s="140"/>
      <c r="K11" s="136"/>
      <c r="L11" s="136"/>
      <c r="M11" s="136"/>
      <c r="N11" s="140"/>
      <c r="O11" s="136"/>
      <c r="P11" s="136"/>
      <c r="Q11" s="136"/>
      <c r="R11" s="136"/>
      <c r="S11" s="139"/>
      <c r="T11" s="136"/>
      <c r="U11" s="136"/>
      <c r="V11" s="136"/>
      <c r="W11" s="140"/>
      <c r="X11" s="136"/>
      <c r="Y11" s="136"/>
      <c r="Z11" s="136"/>
      <c r="AA11" s="140"/>
      <c r="AB11" s="136"/>
      <c r="AC11" s="136"/>
      <c r="AD11" s="136"/>
      <c r="AE11" s="140"/>
    </row>
    <row r="12" spans="1:31" x14ac:dyDescent="0.3">
      <c r="A12" s="117"/>
      <c r="B12" s="117" t="s">
        <v>157</v>
      </c>
      <c r="C12" s="117" t="s">
        <v>156</v>
      </c>
      <c r="D12" s="133">
        <f>E10+3</f>
        <v>45379</v>
      </c>
      <c r="E12" s="133">
        <f>D12+10</f>
        <v>45389</v>
      </c>
      <c r="F12" s="123" t="s">
        <v>1</v>
      </c>
      <c r="G12" s="134" t="s">
        <v>158</v>
      </c>
      <c r="H12" s="122" t="s">
        <v>159</v>
      </c>
      <c r="I12" s="117"/>
      <c r="J12" s="118"/>
      <c r="K12" s="117"/>
      <c r="L12" s="117"/>
      <c r="M12" s="117"/>
      <c r="N12" s="118"/>
      <c r="O12" s="117"/>
      <c r="P12" s="117"/>
      <c r="Q12" s="117"/>
      <c r="R12" s="129"/>
      <c r="S12" s="134"/>
      <c r="T12" s="117"/>
      <c r="U12" s="117"/>
      <c r="V12" s="117"/>
      <c r="W12" s="118"/>
      <c r="X12" s="117"/>
      <c r="Y12" s="117"/>
      <c r="Z12" s="117"/>
      <c r="AA12" s="135"/>
      <c r="AB12" s="117"/>
      <c r="AC12" s="117"/>
      <c r="AD12" s="117"/>
      <c r="AE12" s="118"/>
    </row>
    <row r="13" spans="1:31" x14ac:dyDescent="0.3">
      <c r="A13" s="117"/>
      <c r="B13" s="119" t="s">
        <v>160</v>
      </c>
      <c r="C13" s="117" t="s">
        <v>156</v>
      </c>
      <c r="D13" s="133">
        <f>E12</f>
        <v>45389</v>
      </c>
      <c r="E13" s="142">
        <f>D13</f>
        <v>45389</v>
      </c>
      <c r="F13" s="123" t="s">
        <v>1</v>
      </c>
      <c r="G13" s="134"/>
      <c r="H13" s="117"/>
      <c r="I13" s="117"/>
      <c r="J13" s="118"/>
      <c r="K13" s="117"/>
      <c r="L13" s="117"/>
      <c r="M13" s="122"/>
      <c r="N13" s="118"/>
      <c r="O13" s="117"/>
      <c r="P13" s="117"/>
      <c r="Q13" s="117"/>
      <c r="R13" s="143"/>
      <c r="S13" s="134"/>
      <c r="T13" s="117"/>
      <c r="U13" s="117"/>
      <c r="V13" s="117"/>
      <c r="W13" s="118"/>
      <c r="X13" s="117"/>
      <c r="Y13" s="117"/>
      <c r="Z13" s="117"/>
      <c r="AA13" s="135"/>
      <c r="AB13" s="117"/>
      <c r="AC13" s="117"/>
      <c r="AD13" s="117"/>
      <c r="AE13" s="118"/>
    </row>
    <row r="14" spans="1:31" x14ac:dyDescent="0.3">
      <c r="A14" s="117"/>
      <c r="B14" s="117" t="s">
        <v>161</v>
      </c>
      <c r="C14" s="117" t="s">
        <v>151</v>
      </c>
      <c r="D14" s="133">
        <f>E13+3</f>
        <v>45392</v>
      </c>
      <c r="E14" s="133">
        <f>D14+30</f>
        <v>45422</v>
      </c>
      <c r="F14" s="123" t="s">
        <v>1</v>
      </c>
      <c r="G14" s="134"/>
      <c r="H14" s="117"/>
      <c r="I14" s="117"/>
      <c r="J14" s="118"/>
      <c r="K14" s="117"/>
      <c r="L14" s="117"/>
      <c r="M14" s="117"/>
      <c r="N14" s="118"/>
      <c r="O14" s="117"/>
      <c r="P14" s="117"/>
      <c r="Q14" s="117"/>
      <c r="R14" s="117"/>
      <c r="S14" s="131"/>
      <c r="T14" s="129"/>
      <c r="U14" s="117"/>
      <c r="V14" s="117"/>
      <c r="W14" s="118"/>
      <c r="X14" s="117"/>
      <c r="Y14" s="117"/>
      <c r="Z14" s="117"/>
      <c r="AA14" s="135"/>
      <c r="AB14" s="117"/>
      <c r="AC14" s="117"/>
      <c r="AD14" s="117"/>
      <c r="AE14" s="118"/>
    </row>
    <row r="15" spans="1:31" x14ac:dyDescent="0.3">
      <c r="A15" s="117"/>
      <c r="B15" s="119" t="s">
        <v>162</v>
      </c>
      <c r="C15" s="117" t="s">
        <v>156</v>
      </c>
      <c r="D15" s="133">
        <f>E14+3</f>
        <v>45425</v>
      </c>
      <c r="E15" s="133">
        <f>D15+2</f>
        <v>45427</v>
      </c>
      <c r="F15" s="123" t="s">
        <v>1</v>
      </c>
      <c r="G15" s="134"/>
      <c r="H15" s="117"/>
      <c r="I15" s="117"/>
      <c r="J15" s="118"/>
      <c r="K15" s="117"/>
      <c r="L15" s="117"/>
      <c r="M15" s="117"/>
      <c r="N15" s="118"/>
      <c r="O15" s="117"/>
      <c r="P15" s="117"/>
      <c r="Q15" s="117"/>
      <c r="R15" s="117"/>
      <c r="S15" s="134"/>
      <c r="T15" s="117"/>
      <c r="U15" s="129"/>
      <c r="V15" s="117"/>
      <c r="W15" s="118"/>
      <c r="X15" s="117"/>
      <c r="Y15" s="117"/>
      <c r="Z15" s="117"/>
      <c r="AA15" s="135"/>
      <c r="AB15" s="117"/>
      <c r="AC15" s="117"/>
      <c r="AD15" s="117"/>
      <c r="AE15" s="118"/>
    </row>
    <row r="16" spans="1:31" x14ac:dyDescent="0.3">
      <c r="A16" s="117"/>
      <c r="B16" s="117" t="s">
        <v>163</v>
      </c>
      <c r="C16" s="117" t="s">
        <v>151</v>
      </c>
      <c r="D16" s="133">
        <f>E15+1</f>
        <v>45428</v>
      </c>
      <c r="E16" s="133">
        <f>D16+4</f>
        <v>45432</v>
      </c>
      <c r="F16" s="123" t="s">
        <v>1</v>
      </c>
      <c r="G16" s="134"/>
      <c r="H16" s="117"/>
      <c r="I16" s="117"/>
      <c r="J16" s="118"/>
      <c r="K16" s="117"/>
      <c r="L16" s="117"/>
      <c r="M16" s="117"/>
      <c r="N16" s="118"/>
      <c r="O16" s="117"/>
      <c r="P16" s="117"/>
      <c r="Q16" s="117"/>
      <c r="R16" s="117"/>
      <c r="S16" s="134"/>
      <c r="T16" s="117"/>
      <c r="U16" s="129"/>
      <c r="V16" s="117"/>
      <c r="W16" s="118"/>
      <c r="X16" s="117"/>
      <c r="Y16" s="117"/>
      <c r="Z16" s="117"/>
      <c r="AA16" s="135"/>
      <c r="AB16" s="117"/>
      <c r="AC16" s="117"/>
      <c r="AD16" s="117"/>
      <c r="AE16" s="118"/>
    </row>
    <row r="17" spans="1:31" x14ac:dyDescent="0.3">
      <c r="A17" s="117"/>
      <c r="B17" s="117" t="s">
        <v>164</v>
      </c>
      <c r="C17" s="117" t="s">
        <v>151</v>
      </c>
      <c r="D17" s="133">
        <f>E16+2</f>
        <v>45434</v>
      </c>
      <c r="E17" s="133">
        <f>D17+2</f>
        <v>45436</v>
      </c>
      <c r="F17" s="123" t="s">
        <v>91</v>
      </c>
      <c r="G17" s="134"/>
      <c r="H17" s="117"/>
      <c r="I17" s="117"/>
      <c r="J17" s="118"/>
      <c r="K17" s="117"/>
      <c r="L17" s="117"/>
      <c r="M17" s="117"/>
      <c r="N17" s="118"/>
      <c r="O17" s="117"/>
      <c r="P17" s="117"/>
      <c r="Q17" s="117"/>
      <c r="R17" s="117"/>
      <c r="S17" s="134"/>
      <c r="T17" s="117"/>
      <c r="U17" s="117"/>
      <c r="V17" s="129"/>
      <c r="W17" s="118"/>
      <c r="X17" s="117"/>
      <c r="Y17" s="117"/>
      <c r="Z17" s="117"/>
      <c r="AA17" s="135"/>
      <c r="AB17" s="117"/>
      <c r="AC17" s="117"/>
      <c r="AD17" s="117"/>
      <c r="AE17" s="118"/>
    </row>
    <row r="18" spans="1:31" x14ac:dyDescent="0.3">
      <c r="A18" s="117"/>
      <c r="B18" s="119" t="s">
        <v>165</v>
      </c>
      <c r="C18" s="117" t="s">
        <v>156</v>
      </c>
      <c r="D18" s="133">
        <f>E17+3</f>
        <v>45439</v>
      </c>
      <c r="E18" s="133">
        <f>D18+2</f>
        <v>45441</v>
      </c>
      <c r="F18" s="123" t="s">
        <v>1</v>
      </c>
      <c r="G18" s="134"/>
      <c r="H18" s="117"/>
      <c r="I18" s="117"/>
      <c r="J18" s="118"/>
      <c r="K18" s="117"/>
      <c r="L18" s="117"/>
      <c r="M18" s="117"/>
      <c r="N18" s="118"/>
      <c r="O18" s="117"/>
      <c r="P18" s="117"/>
      <c r="Q18" s="117"/>
      <c r="R18" s="117"/>
      <c r="S18" s="134"/>
      <c r="T18" s="117"/>
      <c r="U18" s="117"/>
      <c r="V18" s="117"/>
      <c r="W18" s="130"/>
      <c r="X18" s="117"/>
      <c r="Y18" s="117"/>
      <c r="Z18" s="117"/>
      <c r="AA18" s="135"/>
      <c r="AB18" s="117"/>
      <c r="AC18" s="117"/>
      <c r="AD18" s="117"/>
      <c r="AE18" s="118"/>
    </row>
    <row r="19" spans="1:31" x14ac:dyDescent="0.3">
      <c r="A19" s="117"/>
      <c r="B19" s="117" t="s">
        <v>166</v>
      </c>
      <c r="C19" s="117" t="s">
        <v>151</v>
      </c>
      <c r="D19" s="133">
        <f>E18</f>
        <v>45441</v>
      </c>
      <c r="E19" s="133">
        <f>D19+2</f>
        <v>45443</v>
      </c>
      <c r="F19" s="118" t="s">
        <v>1</v>
      </c>
      <c r="G19" s="134"/>
      <c r="H19" s="117"/>
      <c r="I19" s="117"/>
      <c r="J19" s="118"/>
      <c r="K19" s="117"/>
      <c r="L19" s="117"/>
      <c r="M19" s="117"/>
      <c r="N19" s="118"/>
      <c r="O19" s="117"/>
      <c r="P19" s="117"/>
      <c r="Q19" s="117"/>
      <c r="R19" s="117"/>
      <c r="S19" s="134"/>
      <c r="T19" s="117"/>
      <c r="U19" s="117"/>
      <c r="V19" s="117"/>
      <c r="W19" s="130"/>
      <c r="X19" s="117"/>
      <c r="Y19" s="117"/>
      <c r="Z19" s="117"/>
      <c r="AA19" s="135"/>
      <c r="AB19" s="117"/>
      <c r="AC19" s="117"/>
      <c r="AD19" s="117"/>
      <c r="AE19" s="118"/>
    </row>
    <row r="20" spans="1:31" x14ac:dyDescent="0.3">
      <c r="A20" s="117"/>
      <c r="B20" s="119" t="s">
        <v>167</v>
      </c>
      <c r="C20" s="117" t="s">
        <v>168</v>
      </c>
      <c r="D20" s="133">
        <f>E19+3</f>
        <v>45446</v>
      </c>
      <c r="E20" s="142">
        <f>D20</f>
        <v>45446</v>
      </c>
      <c r="F20" s="118" t="s">
        <v>1</v>
      </c>
      <c r="G20" s="134"/>
      <c r="H20" s="117"/>
      <c r="I20" s="117"/>
      <c r="J20" s="118"/>
      <c r="K20" s="117"/>
      <c r="L20" s="117"/>
      <c r="M20" s="117"/>
      <c r="N20" s="118"/>
      <c r="O20" s="117"/>
      <c r="P20" s="117"/>
      <c r="Q20" s="117"/>
      <c r="R20" s="117"/>
      <c r="S20" s="134"/>
      <c r="T20" s="117"/>
      <c r="U20" s="117"/>
      <c r="V20" s="117"/>
      <c r="W20" s="118"/>
      <c r="X20" s="129"/>
      <c r="Y20" s="117"/>
      <c r="Z20" s="117"/>
      <c r="AA20" s="135"/>
      <c r="AB20" s="117"/>
      <c r="AC20" s="117"/>
      <c r="AD20" s="117"/>
      <c r="AE20" s="118"/>
    </row>
    <row r="21" spans="1:31" x14ac:dyDescent="0.3">
      <c r="A21" s="117"/>
      <c r="B21" s="6" t="s">
        <v>169</v>
      </c>
      <c r="C21" s="6" t="s">
        <v>151</v>
      </c>
      <c r="D21" s="133">
        <f>E20+1</f>
        <v>45447</v>
      </c>
      <c r="E21" s="133">
        <f>D21+14</f>
        <v>45461</v>
      </c>
      <c r="F21" s="118" t="s">
        <v>1</v>
      </c>
      <c r="G21" s="144"/>
      <c r="H21" s="145"/>
      <c r="I21" s="145"/>
      <c r="J21" s="146"/>
      <c r="K21" s="145"/>
      <c r="L21" s="145"/>
      <c r="M21" s="145"/>
      <c r="N21" s="146"/>
      <c r="O21" s="145"/>
      <c r="P21" s="145"/>
      <c r="Q21" s="145"/>
      <c r="R21" s="145"/>
      <c r="S21" s="144"/>
      <c r="T21" s="145"/>
      <c r="U21" s="145"/>
      <c r="V21" s="145"/>
      <c r="W21" s="146"/>
      <c r="X21" s="129"/>
      <c r="Y21" s="147"/>
      <c r="Z21" s="117"/>
      <c r="AA21" s="135"/>
      <c r="AB21" s="117"/>
      <c r="AC21" s="117"/>
      <c r="AD21" s="117"/>
      <c r="AE21" s="118"/>
    </row>
    <row r="22" spans="1:31" x14ac:dyDescent="0.3">
      <c r="A22" s="117"/>
      <c r="B22" s="6" t="s">
        <v>170</v>
      </c>
      <c r="C22" s="6" t="s">
        <v>151</v>
      </c>
      <c r="D22" s="133">
        <f>E21+1</f>
        <v>45462</v>
      </c>
      <c r="E22" s="133">
        <f>D22+2</f>
        <v>45464</v>
      </c>
      <c r="F22" s="118" t="s">
        <v>1</v>
      </c>
      <c r="G22" s="144"/>
      <c r="H22" s="145"/>
      <c r="I22" s="145"/>
      <c r="J22" s="146"/>
      <c r="K22" s="145"/>
      <c r="L22" s="145"/>
      <c r="M22" s="145"/>
      <c r="N22" s="146"/>
      <c r="O22" s="145"/>
      <c r="P22" s="145"/>
      <c r="Q22" s="145"/>
      <c r="R22" s="145"/>
      <c r="S22" s="144"/>
      <c r="T22" s="145"/>
      <c r="U22" s="145"/>
      <c r="V22" s="145"/>
      <c r="W22" s="146"/>
      <c r="X22" s="117"/>
      <c r="Y22" s="147"/>
      <c r="Z22" s="117"/>
      <c r="AA22" s="135"/>
      <c r="AB22" s="117"/>
      <c r="AC22" s="117"/>
      <c r="AD22" s="117"/>
      <c r="AE22" s="118"/>
    </row>
    <row r="23" spans="1:31" x14ac:dyDescent="0.3">
      <c r="A23" s="117"/>
      <c r="B23" s="6" t="s">
        <v>171</v>
      </c>
      <c r="C23" s="6" t="s">
        <v>151</v>
      </c>
      <c r="D23" s="133">
        <f>E22</f>
        <v>45464</v>
      </c>
      <c r="E23" s="133">
        <f>D23</f>
        <v>45464</v>
      </c>
      <c r="F23" s="118" t="s">
        <v>1</v>
      </c>
      <c r="G23" s="144"/>
      <c r="H23" s="145"/>
      <c r="I23" s="145"/>
      <c r="J23" s="146"/>
      <c r="K23" s="145"/>
      <c r="L23" s="145"/>
      <c r="M23" s="145"/>
      <c r="N23" s="146"/>
      <c r="O23" s="145"/>
      <c r="P23" s="145"/>
      <c r="Q23" s="145"/>
      <c r="R23" s="145"/>
      <c r="S23" s="144"/>
      <c r="T23" s="145"/>
      <c r="U23" s="145"/>
      <c r="V23" s="145"/>
      <c r="W23" s="146"/>
      <c r="X23" s="145"/>
      <c r="Y23" s="145"/>
      <c r="Z23" s="129"/>
      <c r="AA23" s="135"/>
      <c r="AB23" s="117"/>
      <c r="AC23" s="117"/>
      <c r="AD23" s="117"/>
      <c r="AE23" s="118"/>
    </row>
    <row r="24" spans="1:31" x14ac:dyDescent="0.3">
      <c r="A24" s="117"/>
      <c r="B24" s="6" t="s">
        <v>172</v>
      </c>
      <c r="C24" s="6" t="s">
        <v>151</v>
      </c>
      <c r="D24" s="133">
        <f>E23+3</f>
        <v>45467</v>
      </c>
      <c r="E24" s="133">
        <f>D24+1</f>
        <v>45468</v>
      </c>
      <c r="F24" s="118" t="s">
        <v>1</v>
      </c>
      <c r="G24" s="134"/>
      <c r="H24" s="117"/>
      <c r="I24" s="117"/>
      <c r="J24" s="118"/>
      <c r="K24" s="117"/>
      <c r="L24" s="117"/>
      <c r="M24" s="117"/>
      <c r="N24" s="118"/>
      <c r="O24" s="117"/>
      <c r="P24" s="117"/>
      <c r="Q24" s="117"/>
      <c r="R24" s="117"/>
      <c r="S24" s="134"/>
      <c r="T24" s="117"/>
      <c r="U24" s="117"/>
      <c r="V24" s="117"/>
      <c r="W24" s="118"/>
      <c r="X24" s="145"/>
      <c r="Y24" s="145"/>
      <c r="Z24" s="129"/>
      <c r="AA24" s="135"/>
      <c r="AB24" s="117"/>
      <c r="AC24" s="117"/>
      <c r="AD24" s="117"/>
      <c r="AE24" s="118"/>
    </row>
    <row r="25" spans="1:31" x14ac:dyDescent="0.3">
      <c r="A25" s="117"/>
      <c r="B25" s="148" t="s">
        <v>173</v>
      </c>
      <c r="C25" s="6" t="s">
        <v>156</v>
      </c>
      <c r="D25" s="133">
        <f>E24</f>
        <v>45468</v>
      </c>
      <c r="E25" s="133">
        <f>D25+3</f>
        <v>45471</v>
      </c>
      <c r="F25" s="118" t="s">
        <v>90</v>
      </c>
      <c r="G25" s="134"/>
      <c r="H25" s="117"/>
      <c r="I25" s="117"/>
      <c r="J25" s="118"/>
      <c r="K25" s="117"/>
      <c r="L25" s="117"/>
      <c r="M25" s="117"/>
      <c r="N25" s="118"/>
      <c r="O25" s="117"/>
      <c r="P25" s="117"/>
      <c r="Q25" s="117"/>
      <c r="R25" s="117"/>
      <c r="S25" s="134"/>
      <c r="T25" s="117"/>
      <c r="U25" s="117"/>
      <c r="V25" s="117"/>
      <c r="W25" s="118"/>
      <c r="X25" s="145"/>
      <c r="Y25" s="145"/>
      <c r="Z25" s="129"/>
      <c r="AA25" s="135"/>
      <c r="AB25" s="117"/>
      <c r="AC25" s="117"/>
      <c r="AD25" s="117"/>
      <c r="AE25" s="118"/>
    </row>
    <row r="26" spans="1:31" s="152" customFormat="1" x14ac:dyDescent="0.3">
      <c r="A26" s="128"/>
      <c r="B26" s="149" t="s">
        <v>174</v>
      </c>
      <c r="C26" s="150" t="s">
        <v>156</v>
      </c>
      <c r="D26" s="150"/>
      <c r="E26" s="142">
        <f>E25</f>
        <v>45471</v>
      </c>
      <c r="F26" s="130"/>
      <c r="G26" s="131"/>
      <c r="H26" s="129"/>
      <c r="I26" s="129"/>
      <c r="J26" s="130"/>
      <c r="K26" s="129"/>
      <c r="L26" s="129"/>
      <c r="M26" s="129"/>
      <c r="N26" s="130"/>
      <c r="O26" s="129"/>
      <c r="P26" s="129"/>
      <c r="Q26" s="129"/>
      <c r="R26" s="129"/>
      <c r="S26" s="131"/>
      <c r="T26" s="143"/>
      <c r="U26" s="128"/>
      <c r="V26" s="129"/>
      <c r="W26" s="151"/>
      <c r="X26" s="128"/>
      <c r="Y26" s="128"/>
      <c r="Z26" s="128"/>
      <c r="AA26" s="140"/>
      <c r="AB26" s="128"/>
      <c r="AC26" s="128"/>
      <c r="AD26" s="128"/>
      <c r="AE26" s="151"/>
    </row>
    <row r="27" spans="1:31" s="156" customFormat="1" x14ac:dyDescent="0.3">
      <c r="A27" s="153"/>
      <c r="B27" s="154" t="s">
        <v>175</v>
      </c>
      <c r="C27" s="154"/>
      <c r="D27" s="154"/>
      <c r="E27" s="142">
        <f>E26+3</f>
        <v>45474</v>
      </c>
      <c r="F27" s="125"/>
      <c r="G27" s="126"/>
      <c r="H27" s="124"/>
      <c r="I27" s="124"/>
      <c r="J27" s="125"/>
      <c r="K27" s="124"/>
      <c r="L27" s="124"/>
      <c r="M27" s="124"/>
      <c r="N27" s="125"/>
      <c r="O27" s="124"/>
      <c r="P27" s="124"/>
      <c r="Q27" s="124"/>
      <c r="R27" s="124"/>
      <c r="S27" s="126"/>
      <c r="T27" s="124"/>
      <c r="U27" s="153"/>
      <c r="V27" s="153"/>
      <c r="W27" s="155"/>
      <c r="X27" s="153"/>
      <c r="Y27" s="153"/>
      <c r="Z27" s="153"/>
      <c r="AA27" s="135"/>
      <c r="AB27" s="153"/>
      <c r="AC27" s="153"/>
      <c r="AD27" s="153"/>
      <c r="AE27" s="155"/>
    </row>
  </sheetData>
  <mergeCells count="6">
    <mergeCell ref="AB2:AE2"/>
    <mergeCell ref="G2:J2"/>
    <mergeCell ref="K2:N2"/>
    <mergeCell ref="O2:R2"/>
    <mergeCell ref="S2:W2"/>
    <mergeCell ref="X2:AA2"/>
  </mergeCells>
  <conditionalFormatting sqref="F1:F4 F28:F1048576">
    <cfRule type="containsText" dxfId="39" priority="5" operator="containsText" text="Done">
      <formula>NOT(ISERROR(SEARCH("Done",F1)))</formula>
    </cfRule>
    <cfRule type="containsText" dxfId="38" priority="6" operator="containsText" text="In Progress">
      <formula>NOT(ISERROR(SEARCH("In Progress",F1)))</formula>
    </cfRule>
    <cfRule type="containsText" dxfId="37" priority="7" operator="containsText" text="Delayed">
      <formula>NOT(ISERROR(SEARCH("Delayed",F1)))</formula>
    </cfRule>
    <cfRule type="containsText" dxfId="36" priority="8" operator="containsText" text="Blocked">
      <formula>NOT(ISERROR(SEARCH("Blocked",F1)))</formula>
    </cfRule>
  </conditionalFormatting>
  <conditionalFormatting sqref="F7:F26">
    <cfRule type="containsText" dxfId="35" priority="1" operator="containsText" text="Done">
      <formula>NOT(ISERROR(SEARCH("Done",F7)))</formula>
    </cfRule>
    <cfRule type="containsText" dxfId="34" priority="2" operator="containsText" text="In Progress">
      <formula>NOT(ISERROR(SEARCH("In Progress",F7)))</formula>
    </cfRule>
    <cfRule type="containsText" dxfId="33" priority="3" operator="containsText" text="Delayed">
      <formula>NOT(ISERROR(SEARCH("Delayed",F7)))</formula>
    </cfRule>
    <cfRule type="containsText" dxfId="32" priority="4" operator="containsText" text="Blocked">
      <formula>NOT(ISERROR(SEARCH("Blocked",F7)))</formula>
    </cfRule>
  </conditionalFormatting>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abSelected="1" workbookViewId="0">
      <selection activeCell="U51" sqref="U51"/>
    </sheetView>
  </sheetViews>
  <sheetFormatPr defaultColWidth="9.21875" defaultRowHeight="14.4" x14ac:dyDescent="0.3"/>
  <sheetData/>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B2:IV32"/>
  <sheetViews>
    <sheetView zoomScale="60" zoomScaleNormal="60" workbookViewId="0">
      <selection activeCell="A16" sqref="A16:XFD16"/>
    </sheetView>
  </sheetViews>
  <sheetFormatPr defaultColWidth="9.21875" defaultRowHeight="30" customHeight="1" x14ac:dyDescent="0.3"/>
  <cols>
    <col min="2" max="2" width="10.21875" customWidth="1"/>
    <col min="3" max="3" width="72.77734375" customWidth="1"/>
    <col min="4" max="4" width="26.21875" bestFit="1" customWidth="1"/>
    <col min="5" max="6" width="26.21875" customWidth="1"/>
    <col min="7" max="7" width="13.21875" hidden="1" customWidth="1"/>
    <col min="8" max="8" width="10.44140625" style="1" customWidth="1"/>
    <col min="9" max="9" width="12.77734375" customWidth="1"/>
    <col min="10" max="10" width="2.77734375" customWidth="1"/>
    <col min="11" max="11" width="0" hidden="1" customWidth="1"/>
    <col min="12" max="130" width="3" customWidth="1"/>
    <col min="131" max="256" width="3.21875" customWidth="1"/>
  </cols>
  <sheetData>
    <row r="2" spans="2:256" ht="28.8" x14ac:dyDescent="0.55000000000000004">
      <c r="C2" s="65" t="s">
        <v>180</v>
      </c>
      <c r="D2" s="5"/>
      <c r="E2" s="5"/>
      <c r="F2" s="5"/>
      <c r="G2" s="6"/>
      <c r="H2" s="7"/>
      <c r="I2" s="8"/>
      <c r="K2" s="6"/>
      <c r="L2" s="4"/>
      <c r="AE2" s="69"/>
    </row>
    <row r="3" spans="2:256" ht="18" x14ac:dyDescent="0.3">
      <c r="C3" s="9"/>
      <c r="D3" s="203" t="s">
        <v>93</v>
      </c>
      <c r="E3" s="203"/>
      <c r="F3" s="203"/>
      <c r="G3" s="204"/>
      <c r="H3" s="205">
        <v>45678</v>
      </c>
      <c r="I3" s="206"/>
    </row>
    <row r="4" spans="2:256" ht="14.4" x14ac:dyDescent="0.3">
      <c r="C4" t="s">
        <v>184</v>
      </c>
      <c r="D4" s="203" t="s">
        <v>78</v>
      </c>
      <c r="E4" s="203"/>
      <c r="F4" s="203"/>
      <c r="G4" s="204"/>
      <c r="H4" s="10">
        <v>9</v>
      </c>
      <c r="L4" s="200">
        <f>L5</f>
        <v>45733</v>
      </c>
      <c r="M4" s="201"/>
      <c r="N4" s="201"/>
      <c r="O4" s="201"/>
      <c r="P4" s="201"/>
      <c r="Q4" s="201"/>
      <c r="R4" s="202"/>
      <c r="S4" s="200">
        <f>S5</f>
        <v>45740</v>
      </c>
      <c r="T4" s="201"/>
      <c r="U4" s="201"/>
      <c r="V4" s="201"/>
      <c r="W4" s="201"/>
      <c r="X4" s="201"/>
      <c r="Y4" s="202"/>
      <c r="Z4" s="200">
        <f>Z5</f>
        <v>45747</v>
      </c>
      <c r="AA4" s="201"/>
      <c r="AB4" s="201"/>
      <c r="AC4" s="201"/>
      <c r="AD4" s="201"/>
      <c r="AE4" s="201"/>
      <c r="AF4" s="202"/>
      <c r="AG4" s="200">
        <f>AG5</f>
        <v>45754</v>
      </c>
      <c r="AH4" s="201"/>
      <c r="AI4" s="201"/>
      <c r="AJ4" s="201"/>
      <c r="AK4" s="201"/>
      <c r="AL4" s="201"/>
      <c r="AM4" s="202"/>
      <c r="AN4" s="200">
        <f>AN5</f>
        <v>45761</v>
      </c>
      <c r="AO4" s="201"/>
      <c r="AP4" s="201"/>
      <c r="AQ4" s="201"/>
      <c r="AR4" s="201"/>
      <c r="AS4" s="201"/>
      <c r="AT4" s="202"/>
      <c r="AU4" s="200">
        <f>AU5</f>
        <v>45768</v>
      </c>
      <c r="AV4" s="201"/>
      <c r="AW4" s="201"/>
      <c r="AX4" s="201"/>
      <c r="AY4" s="201"/>
      <c r="AZ4" s="201"/>
      <c r="BA4" s="202"/>
      <c r="BB4" s="200">
        <f>BB5</f>
        <v>45775</v>
      </c>
      <c r="BC4" s="201"/>
      <c r="BD4" s="201"/>
      <c r="BE4" s="201"/>
      <c r="BF4" s="201"/>
      <c r="BG4" s="201"/>
      <c r="BH4" s="202"/>
      <c r="BI4" s="200">
        <f>BI5</f>
        <v>45782</v>
      </c>
      <c r="BJ4" s="201"/>
      <c r="BK4" s="201"/>
      <c r="BL4" s="201"/>
      <c r="BM4" s="201"/>
      <c r="BN4" s="201"/>
      <c r="BO4" s="202"/>
      <c r="BP4" s="200">
        <f>BP5</f>
        <v>45789</v>
      </c>
      <c r="BQ4" s="201"/>
      <c r="BR4" s="201"/>
      <c r="BS4" s="201"/>
      <c r="BT4" s="201"/>
      <c r="BU4" s="201"/>
      <c r="BV4" s="202"/>
      <c r="BW4" s="200">
        <f>BW5</f>
        <v>45796</v>
      </c>
      <c r="BX4" s="201"/>
      <c r="BY4" s="201"/>
      <c r="BZ4" s="201"/>
      <c r="CA4" s="201"/>
      <c r="CB4" s="201"/>
      <c r="CC4" s="202"/>
      <c r="CD4" s="200">
        <f>CD5</f>
        <v>45803</v>
      </c>
      <c r="CE4" s="201"/>
      <c r="CF4" s="201"/>
      <c r="CG4" s="201"/>
      <c r="CH4" s="201"/>
      <c r="CI4" s="201"/>
      <c r="CJ4" s="202"/>
      <c r="CK4" s="200">
        <f>CK5</f>
        <v>45810</v>
      </c>
      <c r="CL4" s="201"/>
      <c r="CM4" s="201"/>
      <c r="CN4" s="201"/>
      <c r="CO4" s="201"/>
      <c r="CP4" s="201"/>
      <c r="CQ4" s="202"/>
      <c r="CR4" s="200">
        <f>CR5</f>
        <v>45817</v>
      </c>
      <c r="CS4" s="201"/>
      <c r="CT4" s="201"/>
      <c r="CU4" s="201"/>
      <c r="CV4" s="201"/>
      <c r="CW4" s="201"/>
      <c r="CX4" s="202"/>
      <c r="CY4" s="200">
        <f>CY5</f>
        <v>45824</v>
      </c>
      <c r="CZ4" s="201"/>
      <c r="DA4" s="201"/>
      <c r="DB4" s="201"/>
      <c r="DC4" s="201"/>
      <c r="DD4" s="201"/>
      <c r="DE4" s="202"/>
      <c r="DF4" s="200">
        <f>DF5</f>
        <v>45831</v>
      </c>
      <c r="DG4" s="201"/>
      <c r="DH4" s="201"/>
      <c r="DI4" s="201"/>
      <c r="DJ4" s="201"/>
      <c r="DK4" s="201"/>
      <c r="DL4" s="202"/>
      <c r="DM4" s="200">
        <f>DM5</f>
        <v>45838</v>
      </c>
      <c r="DN4" s="201"/>
      <c r="DO4" s="201"/>
      <c r="DP4" s="201"/>
      <c r="DQ4" s="201"/>
      <c r="DR4" s="201"/>
      <c r="DS4" s="202"/>
      <c r="DT4" s="200">
        <f>DT5</f>
        <v>45845</v>
      </c>
      <c r="DU4" s="201"/>
      <c r="DV4" s="201"/>
      <c r="DW4" s="201"/>
      <c r="DX4" s="201"/>
      <c r="DY4" s="201"/>
      <c r="DZ4" s="202"/>
      <c r="EA4" s="200">
        <f>EA5</f>
        <v>45852</v>
      </c>
      <c r="EB4" s="201"/>
      <c r="EC4" s="201"/>
      <c r="ED4" s="201"/>
      <c r="EE4" s="201"/>
      <c r="EF4" s="201"/>
      <c r="EG4" s="202"/>
      <c r="EH4" s="200">
        <f>EH5</f>
        <v>45859</v>
      </c>
      <c r="EI4" s="201"/>
      <c r="EJ4" s="201"/>
      <c r="EK4" s="201"/>
      <c r="EL4" s="201"/>
      <c r="EM4" s="201"/>
      <c r="EN4" s="202"/>
      <c r="EO4" s="200">
        <f>EO5</f>
        <v>45866</v>
      </c>
      <c r="EP4" s="201"/>
      <c r="EQ4" s="201"/>
      <c r="ER4" s="201"/>
      <c r="ES4" s="201"/>
      <c r="ET4" s="201"/>
      <c r="EU4" s="202"/>
      <c r="EV4" s="200">
        <f>EV5</f>
        <v>45873</v>
      </c>
      <c r="EW4" s="201"/>
      <c r="EX4" s="201"/>
      <c r="EY4" s="201"/>
      <c r="EZ4" s="201"/>
      <c r="FA4" s="201"/>
      <c r="FB4" s="202"/>
      <c r="FC4" s="200">
        <f>FC5</f>
        <v>45880</v>
      </c>
      <c r="FD4" s="201"/>
      <c r="FE4" s="201"/>
      <c r="FF4" s="201"/>
      <c r="FG4" s="201"/>
      <c r="FH4" s="201"/>
      <c r="FI4" s="202"/>
      <c r="FJ4" s="200">
        <f>FJ5</f>
        <v>45887</v>
      </c>
      <c r="FK4" s="201"/>
      <c r="FL4" s="201"/>
      <c r="FM4" s="201"/>
      <c r="FN4" s="201"/>
      <c r="FO4" s="201"/>
      <c r="FP4" s="202"/>
      <c r="FQ4" s="200">
        <f>FQ5</f>
        <v>45894</v>
      </c>
      <c r="FR4" s="201"/>
      <c r="FS4" s="201"/>
      <c r="FT4" s="201"/>
      <c r="FU4" s="201"/>
      <c r="FV4" s="201"/>
      <c r="FW4" s="202"/>
      <c r="FX4" s="200">
        <f>FX5</f>
        <v>45901</v>
      </c>
      <c r="FY4" s="201"/>
      <c r="FZ4" s="201"/>
      <c r="GA4" s="201"/>
      <c r="GB4" s="201"/>
      <c r="GC4" s="201"/>
      <c r="GD4" s="202"/>
      <c r="GE4" s="200">
        <f>GE5</f>
        <v>45908</v>
      </c>
      <c r="GF4" s="201"/>
      <c r="GG4" s="201"/>
      <c r="GH4" s="201"/>
      <c r="GI4" s="201"/>
      <c r="GJ4" s="201"/>
      <c r="GK4" s="202"/>
      <c r="GL4" s="200">
        <f>GL5</f>
        <v>45915</v>
      </c>
      <c r="GM4" s="201"/>
      <c r="GN4" s="201"/>
      <c r="GO4" s="201"/>
      <c r="GP4" s="201"/>
      <c r="GQ4" s="201"/>
      <c r="GR4" s="202"/>
      <c r="GS4" s="200">
        <f>GS5</f>
        <v>45922</v>
      </c>
      <c r="GT4" s="201"/>
      <c r="GU4" s="201"/>
      <c r="GV4" s="201"/>
      <c r="GW4" s="201"/>
      <c r="GX4" s="201"/>
      <c r="GY4" s="202"/>
      <c r="GZ4" s="200">
        <f>GZ5</f>
        <v>45929</v>
      </c>
      <c r="HA4" s="201"/>
      <c r="HB4" s="201"/>
      <c r="HC4" s="201"/>
      <c r="HD4" s="201"/>
      <c r="HE4" s="201"/>
      <c r="HF4" s="202"/>
      <c r="HG4" s="200">
        <f>HG5</f>
        <v>45936</v>
      </c>
      <c r="HH4" s="201"/>
      <c r="HI4" s="201"/>
      <c r="HJ4" s="201"/>
      <c r="HK4" s="201"/>
      <c r="HL4" s="201"/>
      <c r="HM4" s="202"/>
      <c r="HN4" s="200">
        <f>HN5</f>
        <v>45943</v>
      </c>
      <c r="HO4" s="201"/>
      <c r="HP4" s="201"/>
      <c r="HQ4" s="201"/>
      <c r="HR4" s="201"/>
      <c r="HS4" s="201"/>
      <c r="HT4" s="202"/>
      <c r="HU4" s="200">
        <f>HU5</f>
        <v>45950</v>
      </c>
      <c r="HV4" s="201"/>
      <c r="HW4" s="201"/>
      <c r="HX4" s="201"/>
      <c r="HY4" s="201"/>
      <c r="HZ4" s="201"/>
      <c r="IA4" s="202"/>
      <c r="IB4" s="200">
        <f>IB5</f>
        <v>45957</v>
      </c>
      <c r="IC4" s="201"/>
      <c r="ID4" s="201"/>
      <c r="IE4" s="201"/>
      <c r="IF4" s="201"/>
      <c r="IG4" s="201"/>
      <c r="IH4" s="202"/>
      <c r="II4" s="200">
        <f>II5</f>
        <v>45964</v>
      </c>
      <c r="IJ4" s="201"/>
      <c r="IK4" s="201"/>
      <c r="IL4" s="201"/>
      <c r="IM4" s="201"/>
      <c r="IN4" s="201"/>
      <c r="IO4" s="202"/>
      <c r="IP4" s="200">
        <f>IP5</f>
        <v>45971</v>
      </c>
      <c r="IQ4" s="201"/>
      <c r="IR4" s="201"/>
      <c r="IS4" s="201"/>
      <c r="IT4" s="201"/>
      <c r="IU4" s="201"/>
      <c r="IV4" s="202"/>
    </row>
    <row r="5" spans="2:256" ht="14.4" x14ac:dyDescent="0.3">
      <c r="C5" s="11" t="s">
        <v>95</v>
      </c>
      <c r="D5" s="11"/>
      <c r="E5" s="11"/>
      <c r="F5" s="11"/>
      <c r="G5" s="11"/>
      <c r="H5" s="11"/>
      <c r="I5" s="11"/>
      <c r="J5" s="11"/>
      <c r="L5" s="12">
        <f>Project_Start-WEEKDAY(Project_Start,1)+2+7*(Display_Week-1)</f>
        <v>45733</v>
      </c>
      <c r="M5" s="13">
        <f t="shared" ref="M5:BX5" si="0">L5+1</f>
        <v>45734</v>
      </c>
      <c r="N5" s="13">
        <f t="shared" si="0"/>
        <v>45735</v>
      </c>
      <c r="O5" s="13">
        <f t="shared" si="0"/>
        <v>45736</v>
      </c>
      <c r="P5" s="13">
        <f t="shared" si="0"/>
        <v>45737</v>
      </c>
      <c r="Q5" s="13">
        <f t="shared" si="0"/>
        <v>45738</v>
      </c>
      <c r="R5" s="14">
        <f t="shared" si="0"/>
        <v>45739</v>
      </c>
      <c r="S5" s="12">
        <f t="shared" si="0"/>
        <v>45740</v>
      </c>
      <c r="T5" s="13">
        <f t="shared" si="0"/>
        <v>45741</v>
      </c>
      <c r="U5" s="13">
        <f t="shared" si="0"/>
        <v>45742</v>
      </c>
      <c r="V5" s="13">
        <f t="shared" si="0"/>
        <v>45743</v>
      </c>
      <c r="W5" s="13">
        <f t="shared" si="0"/>
        <v>45744</v>
      </c>
      <c r="X5" s="13">
        <f t="shared" si="0"/>
        <v>45745</v>
      </c>
      <c r="Y5" s="14">
        <f t="shared" si="0"/>
        <v>45746</v>
      </c>
      <c r="Z5" s="12">
        <f t="shared" si="0"/>
        <v>45747</v>
      </c>
      <c r="AA5" s="13">
        <f t="shared" si="0"/>
        <v>45748</v>
      </c>
      <c r="AB5" s="13">
        <f t="shared" si="0"/>
        <v>45749</v>
      </c>
      <c r="AC5" s="13">
        <f t="shared" si="0"/>
        <v>45750</v>
      </c>
      <c r="AD5" s="13">
        <f t="shared" si="0"/>
        <v>45751</v>
      </c>
      <c r="AE5" s="13">
        <f t="shared" si="0"/>
        <v>45752</v>
      </c>
      <c r="AF5" s="14">
        <f t="shared" si="0"/>
        <v>45753</v>
      </c>
      <c r="AG5" s="12">
        <f t="shared" si="0"/>
        <v>45754</v>
      </c>
      <c r="AH5" s="13">
        <f t="shared" si="0"/>
        <v>45755</v>
      </c>
      <c r="AI5" s="13">
        <f t="shared" si="0"/>
        <v>45756</v>
      </c>
      <c r="AJ5" s="13">
        <f t="shared" si="0"/>
        <v>45757</v>
      </c>
      <c r="AK5" s="13">
        <f t="shared" si="0"/>
        <v>45758</v>
      </c>
      <c r="AL5" s="13">
        <f t="shared" si="0"/>
        <v>45759</v>
      </c>
      <c r="AM5" s="14">
        <f t="shared" si="0"/>
        <v>45760</v>
      </c>
      <c r="AN5" s="12">
        <f t="shared" si="0"/>
        <v>45761</v>
      </c>
      <c r="AO5" s="13">
        <f t="shared" si="0"/>
        <v>45762</v>
      </c>
      <c r="AP5" s="13">
        <f t="shared" si="0"/>
        <v>45763</v>
      </c>
      <c r="AQ5" s="13">
        <f t="shared" si="0"/>
        <v>45764</v>
      </c>
      <c r="AR5" s="13">
        <f t="shared" si="0"/>
        <v>45765</v>
      </c>
      <c r="AS5" s="13">
        <f t="shared" si="0"/>
        <v>45766</v>
      </c>
      <c r="AT5" s="14">
        <f t="shared" si="0"/>
        <v>45767</v>
      </c>
      <c r="AU5" s="12">
        <f t="shared" si="0"/>
        <v>45768</v>
      </c>
      <c r="AV5" s="13">
        <f t="shared" si="0"/>
        <v>45769</v>
      </c>
      <c r="AW5" s="13">
        <f t="shared" si="0"/>
        <v>45770</v>
      </c>
      <c r="AX5" s="13">
        <f t="shared" si="0"/>
        <v>45771</v>
      </c>
      <c r="AY5" s="13">
        <f t="shared" si="0"/>
        <v>45772</v>
      </c>
      <c r="AZ5" s="13">
        <f t="shared" si="0"/>
        <v>45773</v>
      </c>
      <c r="BA5" s="14">
        <f t="shared" si="0"/>
        <v>45774</v>
      </c>
      <c r="BB5" s="12">
        <f t="shared" si="0"/>
        <v>45775</v>
      </c>
      <c r="BC5" s="13">
        <f t="shared" si="0"/>
        <v>45776</v>
      </c>
      <c r="BD5" s="13">
        <f t="shared" si="0"/>
        <v>45777</v>
      </c>
      <c r="BE5" s="13">
        <f t="shared" si="0"/>
        <v>45778</v>
      </c>
      <c r="BF5" s="13">
        <f t="shared" si="0"/>
        <v>45779</v>
      </c>
      <c r="BG5" s="13">
        <f t="shared" si="0"/>
        <v>45780</v>
      </c>
      <c r="BH5" s="14">
        <f t="shared" si="0"/>
        <v>45781</v>
      </c>
      <c r="BI5" s="12">
        <f t="shared" si="0"/>
        <v>45782</v>
      </c>
      <c r="BJ5" s="13">
        <f t="shared" si="0"/>
        <v>45783</v>
      </c>
      <c r="BK5" s="13">
        <f t="shared" si="0"/>
        <v>45784</v>
      </c>
      <c r="BL5" s="13">
        <f t="shared" si="0"/>
        <v>45785</v>
      </c>
      <c r="BM5" s="13">
        <f t="shared" si="0"/>
        <v>45786</v>
      </c>
      <c r="BN5" s="13">
        <f t="shared" si="0"/>
        <v>45787</v>
      </c>
      <c r="BO5" s="14">
        <f t="shared" si="0"/>
        <v>45788</v>
      </c>
      <c r="BP5" s="12">
        <f t="shared" si="0"/>
        <v>45789</v>
      </c>
      <c r="BQ5" s="13">
        <f t="shared" si="0"/>
        <v>45790</v>
      </c>
      <c r="BR5" s="13">
        <f t="shared" si="0"/>
        <v>45791</v>
      </c>
      <c r="BS5" s="13">
        <f t="shared" si="0"/>
        <v>45792</v>
      </c>
      <c r="BT5" s="13">
        <f t="shared" si="0"/>
        <v>45793</v>
      </c>
      <c r="BU5" s="13">
        <f t="shared" si="0"/>
        <v>45794</v>
      </c>
      <c r="BV5" s="14">
        <f t="shared" si="0"/>
        <v>45795</v>
      </c>
      <c r="BW5" s="12">
        <f t="shared" si="0"/>
        <v>45796</v>
      </c>
      <c r="BX5" s="13">
        <f t="shared" si="0"/>
        <v>45797</v>
      </c>
      <c r="BY5" s="13">
        <f t="shared" ref="BY5:EJ5" si="1">BX5+1</f>
        <v>45798</v>
      </c>
      <c r="BZ5" s="13">
        <f t="shared" si="1"/>
        <v>45799</v>
      </c>
      <c r="CA5" s="13">
        <f t="shared" si="1"/>
        <v>45800</v>
      </c>
      <c r="CB5" s="13">
        <f t="shared" si="1"/>
        <v>45801</v>
      </c>
      <c r="CC5" s="14">
        <f t="shared" si="1"/>
        <v>45802</v>
      </c>
      <c r="CD5" s="12">
        <f t="shared" si="1"/>
        <v>45803</v>
      </c>
      <c r="CE5" s="13">
        <f t="shared" si="1"/>
        <v>45804</v>
      </c>
      <c r="CF5" s="13">
        <f t="shared" si="1"/>
        <v>45805</v>
      </c>
      <c r="CG5" s="13">
        <f t="shared" si="1"/>
        <v>45806</v>
      </c>
      <c r="CH5" s="13">
        <f t="shared" si="1"/>
        <v>45807</v>
      </c>
      <c r="CI5" s="13">
        <f t="shared" si="1"/>
        <v>45808</v>
      </c>
      <c r="CJ5" s="14">
        <f t="shared" si="1"/>
        <v>45809</v>
      </c>
      <c r="CK5" s="12">
        <f t="shared" si="1"/>
        <v>45810</v>
      </c>
      <c r="CL5" s="13">
        <f t="shared" si="1"/>
        <v>45811</v>
      </c>
      <c r="CM5" s="13">
        <f t="shared" si="1"/>
        <v>45812</v>
      </c>
      <c r="CN5" s="13">
        <f t="shared" si="1"/>
        <v>45813</v>
      </c>
      <c r="CO5" s="13">
        <f t="shared" si="1"/>
        <v>45814</v>
      </c>
      <c r="CP5" s="13">
        <f t="shared" si="1"/>
        <v>45815</v>
      </c>
      <c r="CQ5" s="14">
        <f t="shared" si="1"/>
        <v>45816</v>
      </c>
      <c r="CR5" s="12">
        <f t="shared" si="1"/>
        <v>45817</v>
      </c>
      <c r="CS5" s="13">
        <f t="shared" si="1"/>
        <v>45818</v>
      </c>
      <c r="CT5" s="13">
        <f t="shared" si="1"/>
        <v>45819</v>
      </c>
      <c r="CU5" s="13">
        <f t="shared" si="1"/>
        <v>45820</v>
      </c>
      <c r="CV5" s="13">
        <f t="shared" si="1"/>
        <v>45821</v>
      </c>
      <c r="CW5" s="13">
        <f t="shared" si="1"/>
        <v>45822</v>
      </c>
      <c r="CX5" s="14">
        <f t="shared" si="1"/>
        <v>45823</v>
      </c>
      <c r="CY5" s="12">
        <f t="shared" si="1"/>
        <v>45824</v>
      </c>
      <c r="CZ5" s="13">
        <f t="shared" si="1"/>
        <v>45825</v>
      </c>
      <c r="DA5" s="13">
        <f t="shared" si="1"/>
        <v>45826</v>
      </c>
      <c r="DB5" s="13">
        <f t="shared" si="1"/>
        <v>45827</v>
      </c>
      <c r="DC5" s="13">
        <f t="shared" si="1"/>
        <v>45828</v>
      </c>
      <c r="DD5" s="13">
        <f t="shared" si="1"/>
        <v>45829</v>
      </c>
      <c r="DE5" s="14">
        <f t="shared" si="1"/>
        <v>45830</v>
      </c>
      <c r="DF5" s="12">
        <f t="shared" si="1"/>
        <v>45831</v>
      </c>
      <c r="DG5" s="13">
        <f t="shared" si="1"/>
        <v>45832</v>
      </c>
      <c r="DH5" s="13">
        <f t="shared" si="1"/>
        <v>45833</v>
      </c>
      <c r="DI5" s="13">
        <f t="shared" si="1"/>
        <v>45834</v>
      </c>
      <c r="DJ5" s="13">
        <f t="shared" si="1"/>
        <v>45835</v>
      </c>
      <c r="DK5" s="13">
        <f t="shared" si="1"/>
        <v>45836</v>
      </c>
      <c r="DL5" s="14">
        <f t="shared" si="1"/>
        <v>45837</v>
      </c>
      <c r="DM5" s="12">
        <f t="shared" si="1"/>
        <v>45838</v>
      </c>
      <c r="DN5" s="13">
        <f t="shared" si="1"/>
        <v>45839</v>
      </c>
      <c r="DO5" s="13">
        <f t="shared" si="1"/>
        <v>45840</v>
      </c>
      <c r="DP5" s="13">
        <f t="shared" si="1"/>
        <v>45841</v>
      </c>
      <c r="DQ5" s="13">
        <f t="shared" si="1"/>
        <v>45842</v>
      </c>
      <c r="DR5" s="13">
        <f t="shared" si="1"/>
        <v>45843</v>
      </c>
      <c r="DS5" s="14">
        <f t="shared" si="1"/>
        <v>45844</v>
      </c>
      <c r="DT5" s="12">
        <f t="shared" si="1"/>
        <v>45845</v>
      </c>
      <c r="DU5" s="13">
        <f t="shared" si="1"/>
        <v>45846</v>
      </c>
      <c r="DV5" s="13">
        <f t="shared" si="1"/>
        <v>45847</v>
      </c>
      <c r="DW5" s="13">
        <f t="shared" si="1"/>
        <v>45848</v>
      </c>
      <c r="DX5" s="13">
        <f t="shared" si="1"/>
        <v>45849</v>
      </c>
      <c r="DY5" s="13">
        <f t="shared" si="1"/>
        <v>45850</v>
      </c>
      <c r="DZ5" s="14">
        <f t="shared" si="1"/>
        <v>45851</v>
      </c>
      <c r="EA5" s="12">
        <f t="shared" si="1"/>
        <v>45852</v>
      </c>
      <c r="EB5" s="13">
        <f t="shared" si="1"/>
        <v>45853</v>
      </c>
      <c r="EC5" s="13">
        <f t="shared" si="1"/>
        <v>45854</v>
      </c>
      <c r="ED5" s="13">
        <f t="shared" si="1"/>
        <v>45855</v>
      </c>
      <c r="EE5" s="13">
        <f t="shared" si="1"/>
        <v>45856</v>
      </c>
      <c r="EF5" s="13">
        <f t="shared" si="1"/>
        <v>45857</v>
      </c>
      <c r="EG5" s="14">
        <f t="shared" si="1"/>
        <v>45858</v>
      </c>
      <c r="EH5" s="12">
        <f t="shared" si="1"/>
        <v>45859</v>
      </c>
      <c r="EI5" s="13">
        <f t="shared" si="1"/>
        <v>45860</v>
      </c>
      <c r="EJ5" s="13">
        <f t="shared" si="1"/>
        <v>45861</v>
      </c>
      <c r="EK5" s="13">
        <f t="shared" ref="EK5:GV5" si="2">EJ5+1</f>
        <v>45862</v>
      </c>
      <c r="EL5" s="13">
        <f t="shared" si="2"/>
        <v>45863</v>
      </c>
      <c r="EM5" s="13">
        <f t="shared" si="2"/>
        <v>45864</v>
      </c>
      <c r="EN5" s="14">
        <f t="shared" si="2"/>
        <v>45865</v>
      </c>
      <c r="EO5" s="12">
        <f t="shared" si="2"/>
        <v>45866</v>
      </c>
      <c r="EP5" s="13">
        <f t="shared" si="2"/>
        <v>45867</v>
      </c>
      <c r="EQ5" s="13">
        <f t="shared" si="2"/>
        <v>45868</v>
      </c>
      <c r="ER5" s="13">
        <f t="shared" si="2"/>
        <v>45869</v>
      </c>
      <c r="ES5" s="13">
        <f t="shared" si="2"/>
        <v>45870</v>
      </c>
      <c r="ET5" s="13">
        <f t="shared" si="2"/>
        <v>45871</v>
      </c>
      <c r="EU5" s="14">
        <f t="shared" si="2"/>
        <v>45872</v>
      </c>
      <c r="EV5" s="12">
        <f t="shared" si="2"/>
        <v>45873</v>
      </c>
      <c r="EW5" s="13">
        <f t="shared" si="2"/>
        <v>45874</v>
      </c>
      <c r="EX5" s="13">
        <f t="shared" si="2"/>
        <v>45875</v>
      </c>
      <c r="EY5" s="13">
        <f t="shared" si="2"/>
        <v>45876</v>
      </c>
      <c r="EZ5" s="13">
        <f t="shared" si="2"/>
        <v>45877</v>
      </c>
      <c r="FA5" s="13">
        <f t="shared" si="2"/>
        <v>45878</v>
      </c>
      <c r="FB5" s="14">
        <f t="shared" si="2"/>
        <v>45879</v>
      </c>
      <c r="FC5" s="12">
        <f t="shared" si="2"/>
        <v>45880</v>
      </c>
      <c r="FD5" s="13">
        <f t="shared" si="2"/>
        <v>45881</v>
      </c>
      <c r="FE5" s="13">
        <f t="shared" si="2"/>
        <v>45882</v>
      </c>
      <c r="FF5" s="13">
        <f t="shared" si="2"/>
        <v>45883</v>
      </c>
      <c r="FG5" s="13">
        <f t="shared" si="2"/>
        <v>45884</v>
      </c>
      <c r="FH5" s="13">
        <f t="shared" si="2"/>
        <v>45885</v>
      </c>
      <c r="FI5" s="14">
        <f t="shared" si="2"/>
        <v>45886</v>
      </c>
      <c r="FJ5" s="12">
        <f t="shared" si="2"/>
        <v>45887</v>
      </c>
      <c r="FK5" s="13">
        <f t="shared" si="2"/>
        <v>45888</v>
      </c>
      <c r="FL5" s="13">
        <f t="shared" si="2"/>
        <v>45889</v>
      </c>
      <c r="FM5" s="13">
        <f t="shared" si="2"/>
        <v>45890</v>
      </c>
      <c r="FN5" s="13">
        <f t="shared" si="2"/>
        <v>45891</v>
      </c>
      <c r="FO5" s="13">
        <f t="shared" si="2"/>
        <v>45892</v>
      </c>
      <c r="FP5" s="14">
        <f t="shared" si="2"/>
        <v>45893</v>
      </c>
      <c r="FQ5" s="12">
        <f t="shared" si="2"/>
        <v>45894</v>
      </c>
      <c r="FR5" s="13">
        <f t="shared" si="2"/>
        <v>45895</v>
      </c>
      <c r="FS5" s="13">
        <f t="shared" si="2"/>
        <v>45896</v>
      </c>
      <c r="FT5" s="13">
        <f t="shared" si="2"/>
        <v>45897</v>
      </c>
      <c r="FU5" s="13">
        <f t="shared" si="2"/>
        <v>45898</v>
      </c>
      <c r="FV5" s="13">
        <f t="shared" si="2"/>
        <v>45899</v>
      </c>
      <c r="FW5" s="14">
        <f t="shared" si="2"/>
        <v>45900</v>
      </c>
      <c r="FX5" s="12">
        <f t="shared" si="2"/>
        <v>45901</v>
      </c>
      <c r="FY5" s="13">
        <f t="shared" si="2"/>
        <v>45902</v>
      </c>
      <c r="FZ5" s="13">
        <f t="shared" si="2"/>
        <v>45903</v>
      </c>
      <c r="GA5" s="13">
        <f t="shared" si="2"/>
        <v>45904</v>
      </c>
      <c r="GB5" s="13">
        <f t="shared" si="2"/>
        <v>45905</v>
      </c>
      <c r="GC5" s="13">
        <f t="shared" si="2"/>
        <v>45906</v>
      </c>
      <c r="GD5" s="14">
        <f t="shared" si="2"/>
        <v>45907</v>
      </c>
      <c r="GE5" s="12">
        <f t="shared" si="2"/>
        <v>45908</v>
      </c>
      <c r="GF5" s="13">
        <f t="shared" si="2"/>
        <v>45909</v>
      </c>
      <c r="GG5" s="13">
        <f t="shared" si="2"/>
        <v>45910</v>
      </c>
      <c r="GH5" s="13">
        <f t="shared" si="2"/>
        <v>45911</v>
      </c>
      <c r="GI5" s="13">
        <f t="shared" si="2"/>
        <v>45912</v>
      </c>
      <c r="GJ5" s="13">
        <f t="shared" si="2"/>
        <v>45913</v>
      </c>
      <c r="GK5" s="14">
        <f t="shared" si="2"/>
        <v>45914</v>
      </c>
      <c r="GL5" s="12">
        <f t="shared" si="2"/>
        <v>45915</v>
      </c>
      <c r="GM5" s="13">
        <f t="shared" si="2"/>
        <v>45916</v>
      </c>
      <c r="GN5" s="13">
        <f t="shared" si="2"/>
        <v>45917</v>
      </c>
      <c r="GO5" s="13">
        <f t="shared" si="2"/>
        <v>45918</v>
      </c>
      <c r="GP5" s="13">
        <f t="shared" si="2"/>
        <v>45919</v>
      </c>
      <c r="GQ5" s="13">
        <f t="shared" si="2"/>
        <v>45920</v>
      </c>
      <c r="GR5" s="14">
        <f t="shared" si="2"/>
        <v>45921</v>
      </c>
      <c r="GS5" s="12">
        <f t="shared" si="2"/>
        <v>45922</v>
      </c>
      <c r="GT5" s="13">
        <f t="shared" si="2"/>
        <v>45923</v>
      </c>
      <c r="GU5" s="13">
        <f t="shared" si="2"/>
        <v>45924</v>
      </c>
      <c r="GV5" s="13">
        <f t="shared" si="2"/>
        <v>45925</v>
      </c>
      <c r="GW5" s="13">
        <f t="shared" ref="GW5:IV5" si="3">GV5+1</f>
        <v>45926</v>
      </c>
      <c r="GX5" s="13">
        <f t="shared" si="3"/>
        <v>45927</v>
      </c>
      <c r="GY5" s="14">
        <f t="shared" si="3"/>
        <v>45928</v>
      </c>
      <c r="GZ5" s="12">
        <f t="shared" si="3"/>
        <v>45929</v>
      </c>
      <c r="HA5" s="13">
        <f t="shared" si="3"/>
        <v>45930</v>
      </c>
      <c r="HB5" s="13">
        <f t="shared" si="3"/>
        <v>45931</v>
      </c>
      <c r="HC5" s="13">
        <f t="shared" si="3"/>
        <v>45932</v>
      </c>
      <c r="HD5" s="13">
        <f t="shared" si="3"/>
        <v>45933</v>
      </c>
      <c r="HE5" s="13">
        <f t="shared" si="3"/>
        <v>45934</v>
      </c>
      <c r="HF5" s="14">
        <f t="shared" si="3"/>
        <v>45935</v>
      </c>
      <c r="HG5" s="12">
        <f t="shared" si="3"/>
        <v>45936</v>
      </c>
      <c r="HH5" s="13">
        <f t="shared" si="3"/>
        <v>45937</v>
      </c>
      <c r="HI5" s="13">
        <f t="shared" si="3"/>
        <v>45938</v>
      </c>
      <c r="HJ5" s="13">
        <f t="shared" si="3"/>
        <v>45939</v>
      </c>
      <c r="HK5" s="13">
        <f t="shared" si="3"/>
        <v>45940</v>
      </c>
      <c r="HL5" s="13">
        <f t="shared" si="3"/>
        <v>45941</v>
      </c>
      <c r="HM5" s="14">
        <f t="shared" si="3"/>
        <v>45942</v>
      </c>
      <c r="HN5" s="12">
        <f t="shared" si="3"/>
        <v>45943</v>
      </c>
      <c r="HO5" s="13">
        <f t="shared" si="3"/>
        <v>45944</v>
      </c>
      <c r="HP5" s="13">
        <f t="shared" si="3"/>
        <v>45945</v>
      </c>
      <c r="HQ5" s="13">
        <f t="shared" si="3"/>
        <v>45946</v>
      </c>
      <c r="HR5" s="13">
        <f t="shared" si="3"/>
        <v>45947</v>
      </c>
      <c r="HS5" s="13">
        <f t="shared" si="3"/>
        <v>45948</v>
      </c>
      <c r="HT5" s="14">
        <f t="shared" si="3"/>
        <v>45949</v>
      </c>
      <c r="HU5" s="12">
        <f t="shared" si="3"/>
        <v>45950</v>
      </c>
      <c r="HV5" s="13">
        <f t="shared" si="3"/>
        <v>45951</v>
      </c>
      <c r="HW5" s="13">
        <f t="shared" si="3"/>
        <v>45952</v>
      </c>
      <c r="HX5" s="13">
        <f t="shared" si="3"/>
        <v>45953</v>
      </c>
      <c r="HY5" s="13">
        <f t="shared" si="3"/>
        <v>45954</v>
      </c>
      <c r="HZ5" s="13">
        <f t="shared" si="3"/>
        <v>45955</v>
      </c>
      <c r="IA5" s="14">
        <f t="shared" si="3"/>
        <v>45956</v>
      </c>
      <c r="IB5" s="12">
        <f t="shared" si="3"/>
        <v>45957</v>
      </c>
      <c r="IC5" s="13">
        <f t="shared" si="3"/>
        <v>45958</v>
      </c>
      <c r="ID5" s="13">
        <f t="shared" si="3"/>
        <v>45959</v>
      </c>
      <c r="IE5" s="13">
        <f t="shared" si="3"/>
        <v>45960</v>
      </c>
      <c r="IF5" s="13">
        <f t="shared" si="3"/>
        <v>45961</v>
      </c>
      <c r="IG5" s="13">
        <f t="shared" si="3"/>
        <v>45962</v>
      </c>
      <c r="IH5" s="14">
        <f t="shared" si="3"/>
        <v>45963</v>
      </c>
      <c r="II5" s="12">
        <f t="shared" si="3"/>
        <v>45964</v>
      </c>
      <c r="IJ5" s="13">
        <f t="shared" si="3"/>
        <v>45965</v>
      </c>
      <c r="IK5" s="13">
        <f t="shared" si="3"/>
        <v>45966</v>
      </c>
      <c r="IL5" s="13">
        <f t="shared" si="3"/>
        <v>45967</v>
      </c>
      <c r="IM5" s="13">
        <f t="shared" si="3"/>
        <v>45968</v>
      </c>
      <c r="IN5" s="13">
        <f t="shared" si="3"/>
        <v>45969</v>
      </c>
      <c r="IO5" s="14">
        <f t="shared" si="3"/>
        <v>45970</v>
      </c>
      <c r="IP5" s="12">
        <f t="shared" si="3"/>
        <v>45971</v>
      </c>
      <c r="IQ5" s="13">
        <f t="shared" si="3"/>
        <v>45972</v>
      </c>
      <c r="IR5" s="13">
        <f t="shared" si="3"/>
        <v>45973</v>
      </c>
      <c r="IS5" s="13">
        <f t="shared" si="3"/>
        <v>45974</v>
      </c>
      <c r="IT5" s="13">
        <f t="shared" si="3"/>
        <v>45975</v>
      </c>
      <c r="IU5" s="13">
        <f t="shared" si="3"/>
        <v>45976</v>
      </c>
      <c r="IV5" s="14">
        <f t="shared" si="3"/>
        <v>45977</v>
      </c>
    </row>
    <row r="6" spans="2:256" ht="24.6" thickBot="1" x14ac:dyDescent="0.35">
      <c r="C6" s="15" t="s">
        <v>79</v>
      </c>
      <c r="D6" s="16" t="s">
        <v>80</v>
      </c>
      <c r="E6" s="16" t="s">
        <v>176</v>
      </c>
      <c r="F6" s="16" t="s">
        <v>81</v>
      </c>
      <c r="G6" s="16" t="s">
        <v>82</v>
      </c>
      <c r="H6" s="16" t="s">
        <v>83</v>
      </c>
      <c r="I6" s="16" t="s">
        <v>84</v>
      </c>
      <c r="J6" s="16"/>
      <c r="K6" s="16" t="s">
        <v>85</v>
      </c>
      <c r="L6" s="17" t="str">
        <f t="shared" ref="L6:BW6" si="4">LEFT(TEXT(L5,"ddd"),1)</f>
        <v>M</v>
      </c>
      <c r="M6" s="17" t="str">
        <f t="shared" si="4"/>
        <v>T</v>
      </c>
      <c r="N6" s="17" t="str">
        <f t="shared" si="4"/>
        <v>W</v>
      </c>
      <c r="O6" s="17" t="str">
        <f t="shared" si="4"/>
        <v>T</v>
      </c>
      <c r="P6" s="17" t="str">
        <f t="shared" si="4"/>
        <v>F</v>
      </c>
      <c r="Q6" s="17" t="str">
        <f t="shared" si="4"/>
        <v>S</v>
      </c>
      <c r="R6" s="17" t="str">
        <f t="shared" si="4"/>
        <v>S</v>
      </c>
      <c r="S6" s="17" t="str">
        <f t="shared" si="4"/>
        <v>M</v>
      </c>
      <c r="T6" s="17" t="str">
        <f t="shared" si="4"/>
        <v>T</v>
      </c>
      <c r="U6" s="17" t="str">
        <f t="shared" si="4"/>
        <v>W</v>
      </c>
      <c r="V6" s="17" t="str">
        <f>LEFT(TEXT(V5,"ddd"),1)</f>
        <v>T</v>
      </c>
      <c r="W6" s="17" t="str">
        <f t="shared" si="4"/>
        <v>F</v>
      </c>
      <c r="X6" s="17" t="str">
        <f t="shared" si="4"/>
        <v>S</v>
      </c>
      <c r="Y6" s="17" t="str">
        <f t="shared" si="4"/>
        <v>S</v>
      </c>
      <c r="Z6" s="17" t="str">
        <f t="shared" si="4"/>
        <v>M</v>
      </c>
      <c r="AA6" s="17" t="str">
        <f t="shared" si="4"/>
        <v>T</v>
      </c>
      <c r="AB6" s="17" t="str">
        <f t="shared" si="4"/>
        <v>W</v>
      </c>
      <c r="AC6" s="17" t="str">
        <f t="shared" si="4"/>
        <v>T</v>
      </c>
      <c r="AD6" s="17" t="str">
        <f>LEFT(TEXT(AD5,"ddd"),1)</f>
        <v>F</v>
      </c>
      <c r="AE6" s="17" t="str">
        <f t="shared" si="4"/>
        <v>S</v>
      </c>
      <c r="AF6" s="17" t="str">
        <f t="shared" si="4"/>
        <v>S</v>
      </c>
      <c r="AG6" s="17" t="str">
        <f t="shared" si="4"/>
        <v>M</v>
      </c>
      <c r="AH6" s="17" t="str">
        <f t="shared" si="4"/>
        <v>T</v>
      </c>
      <c r="AI6" s="17" t="str">
        <f t="shared" si="4"/>
        <v>W</v>
      </c>
      <c r="AJ6" s="17" t="str">
        <f t="shared" si="4"/>
        <v>T</v>
      </c>
      <c r="AK6" s="17" t="str">
        <f t="shared" si="4"/>
        <v>F</v>
      </c>
      <c r="AL6" s="17" t="str">
        <f t="shared" si="4"/>
        <v>S</v>
      </c>
      <c r="AM6" s="17" t="str">
        <f t="shared" si="4"/>
        <v>S</v>
      </c>
      <c r="AN6" s="17" t="str">
        <f t="shared" si="4"/>
        <v>M</v>
      </c>
      <c r="AO6" s="17" t="str">
        <f t="shared" si="4"/>
        <v>T</v>
      </c>
      <c r="AP6" s="17" t="str">
        <f t="shared" si="4"/>
        <v>W</v>
      </c>
      <c r="AQ6" s="17" t="str">
        <f t="shared" si="4"/>
        <v>T</v>
      </c>
      <c r="AR6" s="17" t="str">
        <f t="shared" si="4"/>
        <v>F</v>
      </c>
      <c r="AS6" s="17" t="str">
        <f t="shared" si="4"/>
        <v>S</v>
      </c>
      <c r="AT6" s="17" t="str">
        <f t="shared" si="4"/>
        <v>S</v>
      </c>
      <c r="AU6" s="17" t="str">
        <f t="shared" si="4"/>
        <v>M</v>
      </c>
      <c r="AV6" s="17" t="str">
        <f t="shared" si="4"/>
        <v>T</v>
      </c>
      <c r="AW6" s="17" t="str">
        <f t="shared" si="4"/>
        <v>W</v>
      </c>
      <c r="AX6" s="17" t="str">
        <f t="shared" si="4"/>
        <v>T</v>
      </c>
      <c r="AY6" s="17" t="str">
        <f t="shared" si="4"/>
        <v>F</v>
      </c>
      <c r="AZ6" s="17" t="str">
        <f t="shared" si="4"/>
        <v>S</v>
      </c>
      <c r="BA6" s="17" t="str">
        <f t="shared" si="4"/>
        <v>S</v>
      </c>
      <c r="BB6" s="17" t="str">
        <f t="shared" si="4"/>
        <v>M</v>
      </c>
      <c r="BC6" s="17" t="str">
        <f t="shared" si="4"/>
        <v>T</v>
      </c>
      <c r="BD6" s="17" t="str">
        <f t="shared" si="4"/>
        <v>W</v>
      </c>
      <c r="BE6" s="17" t="str">
        <f t="shared" si="4"/>
        <v>T</v>
      </c>
      <c r="BF6" s="17" t="str">
        <f t="shared" si="4"/>
        <v>F</v>
      </c>
      <c r="BG6" s="17" t="str">
        <f t="shared" si="4"/>
        <v>S</v>
      </c>
      <c r="BH6" s="17" t="str">
        <f t="shared" si="4"/>
        <v>S</v>
      </c>
      <c r="BI6" s="17" t="str">
        <f t="shared" si="4"/>
        <v>M</v>
      </c>
      <c r="BJ6" s="17" t="str">
        <f t="shared" si="4"/>
        <v>T</v>
      </c>
      <c r="BK6" s="17" t="str">
        <f t="shared" si="4"/>
        <v>W</v>
      </c>
      <c r="BL6" s="17" t="str">
        <f t="shared" si="4"/>
        <v>T</v>
      </c>
      <c r="BM6" s="17" t="str">
        <f t="shared" si="4"/>
        <v>F</v>
      </c>
      <c r="BN6" s="17" t="str">
        <f t="shared" si="4"/>
        <v>S</v>
      </c>
      <c r="BO6" s="17" t="str">
        <f t="shared" si="4"/>
        <v>S</v>
      </c>
      <c r="BP6" s="17" t="str">
        <f t="shared" si="4"/>
        <v>M</v>
      </c>
      <c r="BQ6" s="17" t="str">
        <f t="shared" si="4"/>
        <v>T</v>
      </c>
      <c r="BR6" s="17" t="str">
        <f t="shared" si="4"/>
        <v>W</v>
      </c>
      <c r="BS6" s="17" t="str">
        <f t="shared" si="4"/>
        <v>T</v>
      </c>
      <c r="BT6" s="17" t="str">
        <f t="shared" si="4"/>
        <v>F</v>
      </c>
      <c r="BU6" s="17" t="str">
        <f t="shared" si="4"/>
        <v>S</v>
      </c>
      <c r="BV6" s="17" t="str">
        <f t="shared" si="4"/>
        <v>S</v>
      </c>
      <c r="BW6" s="17" t="str">
        <f t="shared" si="4"/>
        <v>M</v>
      </c>
      <c r="BX6" s="17" t="str">
        <f t="shared" ref="BX6:EI6" si="5">LEFT(TEXT(BX5,"ddd"),1)</f>
        <v>T</v>
      </c>
      <c r="BY6" s="17" t="str">
        <f t="shared" si="5"/>
        <v>W</v>
      </c>
      <c r="BZ6" s="17" t="str">
        <f t="shared" si="5"/>
        <v>T</v>
      </c>
      <c r="CA6" s="17" t="str">
        <f t="shared" si="5"/>
        <v>F</v>
      </c>
      <c r="CB6" s="17" t="str">
        <f t="shared" si="5"/>
        <v>S</v>
      </c>
      <c r="CC6" s="17" t="str">
        <f t="shared" si="5"/>
        <v>S</v>
      </c>
      <c r="CD6" s="17" t="str">
        <f t="shared" si="5"/>
        <v>M</v>
      </c>
      <c r="CE6" s="17" t="str">
        <f t="shared" si="5"/>
        <v>T</v>
      </c>
      <c r="CF6" s="17" t="str">
        <f t="shared" si="5"/>
        <v>W</v>
      </c>
      <c r="CG6" s="17" t="str">
        <f t="shared" si="5"/>
        <v>T</v>
      </c>
      <c r="CH6" s="17" t="str">
        <f t="shared" si="5"/>
        <v>F</v>
      </c>
      <c r="CI6" s="17" t="str">
        <f t="shared" si="5"/>
        <v>S</v>
      </c>
      <c r="CJ6" s="17" t="str">
        <f t="shared" si="5"/>
        <v>S</v>
      </c>
      <c r="CK6" s="17" t="str">
        <f t="shared" si="5"/>
        <v>M</v>
      </c>
      <c r="CL6" s="17" t="str">
        <f t="shared" si="5"/>
        <v>T</v>
      </c>
      <c r="CM6" s="17" t="str">
        <f t="shared" si="5"/>
        <v>W</v>
      </c>
      <c r="CN6" s="17" t="str">
        <f t="shared" si="5"/>
        <v>T</v>
      </c>
      <c r="CO6" s="17" t="str">
        <f t="shared" si="5"/>
        <v>F</v>
      </c>
      <c r="CP6" s="17" t="str">
        <f t="shared" si="5"/>
        <v>S</v>
      </c>
      <c r="CQ6" s="17" t="str">
        <f t="shared" si="5"/>
        <v>S</v>
      </c>
      <c r="CR6" s="17" t="str">
        <f t="shared" si="5"/>
        <v>M</v>
      </c>
      <c r="CS6" s="17" t="str">
        <f t="shared" si="5"/>
        <v>T</v>
      </c>
      <c r="CT6" s="17" t="str">
        <f t="shared" si="5"/>
        <v>W</v>
      </c>
      <c r="CU6" s="17" t="str">
        <f t="shared" si="5"/>
        <v>T</v>
      </c>
      <c r="CV6" s="17" t="str">
        <f t="shared" si="5"/>
        <v>F</v>
      </c>
      <c r="CW6" s="17" t="str">
        <f t="shared" si="5"/>
        <v>S</v>
      </c>
      <c r="CX6" s="17" t="str">
        <f t="shared" si="5"/>
        <v>S</v>
      </c>
      <c r="CY6" s="17" t="str">
        <f t="shared" si="5"/>
        <v>M</v>
      </c>
      <c r="CZ6" s="17" t="str">
        <f t="shared" si="5"/>
        <v>T</v>
      </c>
      <c r="DA6" s="17" t="str">
        <f t="shared" si="5"/>
        <v>W</v>
      </c>
      <c r="DB6" s="17" t="str">
        <f t="shared" si="5"/>
        <v>T</v>
      </c>
      <c r="DC6" s="17" t="str">
        <f t="shared" si="5"/>
        <v>F</v>
      </c>
      <c r="DD6" s="17" t="str">
        <f t="shared" si="5"/>
        <v>S</v>
      </c>
      <c r="DE6" s="17" t="str">
        <f t="shared" si="5"/>
        <v>S</v>
      </c>
      <c r="DF6" s="17" t="str">
        <f t="shared" si="5"/>
        <v>M</v>
      </c>
      <c r="DG6" s="17" t="str">
        <f t="shared" si="5"/>
        <v>T</v>
      </c>
      <c r="DH6" s="17" t="str">
        <f t="shared" si="5"/>
        <v>W</v>
      </c>
      <c r="DI6" s="17" t="str">
        <f t="shared" si="5"/>
        <v>T</v>
      </c>
      <c r="DJ6" s="17" t="str">
        <f t="shared" si="5"/>
        <v>F</v>
      </c>
      <c r="DK6" s="17" t="str">
        <f t="shared" si="5"/>
        <v>S</v>
      </c>
      <c r="DL6" s="17" t="str">
        <f t="shared" si="5"/>
        <v>S</v>
      </c>
      <c r="DM6" s="17" t="str">
        <f t="shared" si="5"/>
        <v>M</v>
      </c>
      <c r="DN6" s="17" t="str">
        <f t="shared" si="5"/>
        <v>T</v>
      </c>
      <c r="DO6" s="17" t="str">
        <f t="shared" si="5"/>
        <v>W</v>
      </c>
      <c r="DP6" s="17" t="str">
        <f t="shared" si="5"/>
        <v>T</v>
      </c>
      <c r="DQ6" s="17" t="str">
        <f t="shared" si="5"/>
        <v>F</v>
      </c>
      <c r="DR6" s="17" t="str">
        <f t="shared" si="5"/>
        <v>S</v>
      </c>
      <c r="DS6" s="17" t="str">
        <f t="shared" si="5"/>
        <v>S</v>
      </c>
      <c r="DT6" s="17" t="str">
        <f t="shared" si="5"/>
        <v>M</v>
      </c>
      <c r="DU6" s="17" t="str">
        <f t="shared" si="5"/>
        <v>T</v>
      </c>
      <c r="DV6" s="17" t="str">
        <f t="shared" si="5"/>
        <v>W</v>
      </c>
      <c r="DW6" s="17" t="str">
        <f t="shared" si="5"/>
        <v>T</v>
      </c>
      <c r="DX6" s="17" t="str">
        <f t="shared" si="5"/>
        <v>F</v>
      </c>
      <c r="DY6" s="17" t="str">
        <f t="shared" si="5"/>
        <v>S</v>
      </c>
      <c r="DZ6" s="17" t="str">
        <f t="shared" si="5"/>
        <v>S</v>
      </c>
      <c r="EA6" s="17" t="str">
        <f t="shared" si="5"/>
        <v>M</v>
      </c>
      <c r="EB6" s="17" t="str">
        <f t="shared" si="5"/>
        <v>T</v>
      </c>
      <c r="EC6" s="17" t="str">
        <f t="shared" si="5"/>
        <v>W</v>
      </c>
      <c r="ED6" s="17" t="str">
        <f t="shared" si="5"/>
        <v>T</v>
      </c>
      <c r="EE6" s="17" t="str">
        <f t="shared" si="5"/>
        <v>F</v>
      </c>
      <c r="EF6" s="17" t="str">
        <f t="shared" si="5"/>
        <v>S</v>
      </c>
      <c r="EG6" s="17" t="str">
        <f t="shared" si="5"/>
        <v>S</v>
      </c>
      <c r="EH6" s="17" t="str">
        <f t="shared" si="5"/>
        <v>M</v>
      </c>
      <c r="EI6" s="17" t="str">
        <f t="shared" si="5"/>
        <v>T</v>
      </c>
      <c r="EJ6" s="17" t="str">
        <f t="shared" ref="EJ6:GU6" si="6">LEFT(TEXT(EJ5,"ddd"),1)</f>
        <v>W</v>
      </c>
      <c r="EK6" s="17" t="str">
        <f t="shared" si="6"/>
        <v>T</v>
      </c>
      <c r="EL6" s="17" t="str">
        <f t="shared" si="6"/>
        <v>F</v>
      </c>
      <c r="EM6" s="17" t="str">
        <f t="shared" si="6"/>
        <v>S</v>
      </c>
      <c r="EN6" s="17" t="str">
        <f t="shared" si="6"/>
        <v>S</v>
      </c>
      <c r="EO6" s="17" t="str">
        <f t="shared" si="6"/>
        <v>M</v>
      </c>
      <c r="EP6" s="17" t="str">
        <f t="shared" si="6"/>
        <v>T</v>
      </c>
      <c r="EQ6" s="17" t="str">
        <f t="shared" si="6"/>
        <v>W</v>
      </c>
      <c r="ER6" s="17" t="str">
        <f t="shared" si="6"/>
        <v>T</v>
      </c>
      <c r="ES6" s="17" t="str">
        <f t="shared" si="6"/>
        <v>F</v>
      </c>
      <c r="ET6" s="17" t="str">
        <f t="shared" si="6"/>
        <v>S</v>
      </c>
      <c r="EU6" s="17" t="str">
        <f t="shared" si="6"/>
        <v>S</v>
      </c>
      <c r="EV6" s="17" t="str">
        <f t="shared" si="6"/>
        <v>M</v>
      </c>
      <c r="EW6" s="17" t="str">
        <f t="shared" si="6"/>
        <v>T</v>
      </c>
      <c r="EX6" s="17" t="str">
        <f t="shared" si="6"/>
        <v>W</v>
      </c>
      <c r="EY6" s="17" t="str">
        <f t="shared" si="6"/>
        <v>T</v>
      </c>
      <c r="EZ6" s="17" t="str">
        <f t="shared" si="6"/>
        <v>F</v>
      </c>
      <c r="FA6" s="17" t="str">
        <f t="shared" si="6"/>
        <v>S</v>
      </c>
      <c r="FB6" s="17" t="str">
        <f t="shared" si="6"/>
        <v>S</v>
      </c>
      <c r="FC6" s="17" t="str">
        <f t="shared" si="6"/>
        <v>M</v>
      </c>
      <c r="FD6" s="17" t="str">
        <f t="shared" si="6"/>
        <v>T</v>
      </c>
      <c r="FE6" s="17" t="str">
        <f t="shared" si="6"/>
        <v>W</v>
      </c>
      <c r="FF6" s="17" t="str">
        <f t="shared" si="6"/>
        <v>T</v>
      </c>
      <c r="FG6" s="17" t="str">
        <f t="shared" si="6"/>
        <v>F</v>
      </c>
      <c r="FH6" s="17" t="str">
        <f t="shared" si="6"/>
        <v>S</v>
      </c>
      <c r="FI6" s="17" t="str">
        <f t="shared" si="6"/>
        <v>S</v>
      </c>
      <c r="FJ6" s="17" t="str">
        <f t="shared" si="6"/>
        <v>M</v>
      </c>
      <c r="FK6" s="17" t="str">
        <f t="shared" si="6"/>
        <v>T</v>
      </c>
      <c r="FL6" s="17" t="str">
        <f t="shared" si="6"/>
        <v>W</v>
      </c>
      <c r="FM6" s="17" t="str">
        <f t="shared" si="6"/>
        <v>T</v>
      </c>
      <c r="FN6" s="17" t="str">
        <f t="shared" si="6"/>
        <v>F</v>
      </c>
      <c r="FO6" s="17" t="str">
        <f t="shared" si="6"/>
        <v>S</v>
      </c>
      <c r="FP6" s="17" t="str">
        <f t="shared" si="6"/>
        <v>S</v>
      </c>
      <c r="FQ6" s="17" t="str">
        <f t="shared" si="6"/>
        <v>M</v>
      </c>
      <c r="FR6" s="17" t="str">
        <f t="shared" si="6"/>
        <v>T</v>
      </c>
      <c r="FS6" s="17" t="str">
        <f t="shared" si="6"/>
        <v>W</v>
      </c>
      <c r="FT6" s="17" t="str">
        <f t="shared" si="6"/>
        <v>T</v>
      </c>
      <c r="FU6" s="17" t="str">
        <f t="shared" si="6"/>
        <v>F</v>
      </c>
      <c r="FV6" s="17" t="str">
        <f t="shared" si="6"/>
        <v>S</v>
      </c>
      <c r="FW6" s="17" t="str">
        <f t="shared" si="6"/>
        <v>S</v>
      </c>
      <c r="FX6" s="17" t="str">
        <f t="shared" si="6"/>
        <v>M</v>
      </c>
      <c r="FY6" s="17" t="str">
        <f t="shared" si="6"/>
        <v>T</v>
      </c>
      <c r="FZ6" s="17" t="str">
        <f t="shared" si="6"/>
        <v>W</v>
      </c>
      <c r="GA6" s="17" t="str">
        <f t="shared" si="6"/>
        <v>T</v>
      </c>
      <c r="GB6" s="17" t="str">
        <f t="shared" si="6"/>
        <v>F</v>
      </c>
      <c r="GC6" s="17" t="str">
        <f t="shared" si="6"/>
        <v>S</v>
      </c>
      <c r="GD6" s="17" t="str">
        <f t="shared" si="6"/>
        <v>S</v>
      </c>
      <c r="GE6" s="17" t="str">
        <f t="shared" si="6"/>
        <v>M</v>
      </c>
      <c r="GF6" s="17" t="str">
        <f t="shared" si="6"/>
        <v>T</v>
      </c>
      <c r="GG6" s="17" t="str">
        <f t="shared" si="6"/>
        <v>W</v>
      </c>
      <c r="GH6" s="17" t="str">
        <f t="shared" si="6"/>
        <v>T</v>
      </c>
      <c r="GI6" s="17" t="str">
        <f t="shared" si="6"/>
        <v>F</v>
      </c>
      <c r="GJ6" s="17" t="str">
        <f t="shared" si="6"/>
        <v>S</v>
      </c>
      <c r="GK6" s="17" t="str">
        <f t="shared" si="6"/>
        <v>S</v>
      </c>
      <c r="GL6" s="17" t="str">
        <f t="shared" si="6"/>
        <v>M</v>
      </c>
      <c r="GM6" s="17" t="str">
        <f t="shared" si="6"/>
        <v>T</v>
      </c>
      <c r="GN6" s="17" t="str">
        <f t="shared" si="6"/>
        <v>W</v>
      </c>
      <c r="GO6" s="17" t="str">
        <f t="shared" si="6"/>
        <v>T</v>
      </c>
      <c r="GP6" s="17" t="str">
        <f t="shared" si="6"/>
        <v>F</v>
      </c>
      <c r="GQ6" s="17" t="str">
        <f t="shared" si="6"/>
        <v>S</v>
      </c>
      <c r="GR6" s="17" t="str">
        <f t="shared" si="6"/>
        <v>S</v>
      </c>
      <c r="GS6" s="17" t="str">
        <f t="shared" si="6"/>
        <v>M</v>
      </c>
      <c r="GT6" s="17" t="str">
        <f t="shared" si="6"/>
        <v>T</v>
      </c>
      <c r="GU6" s="17" t="str">
        <f t="shared" si="6"/>
        <v>W</v>
      </c>
      <c r="GV6" s="17" t="str">
        <f t="shared" ref="GV6:IV6" si="7">LEFT(TEXT(GV5,"ddd"),1)</f>
        <v>T</v>
      </c>
      <c r="GW6" s="17" t="str">
        <f t="shared" si="7"/>
        <v>F</v>
      </c>
      <c r="GX6" s="17" t="str">
        <f t="shared" si="7"/>
        <v>S</v>
      </c>
      <c r="GY6" s="17" t="str">
        <f t="shared" si="7"/>
        <v>S</v>
      </c>
      <c r="GZ6" s="17" t="str">
        <f t="shared" si="7"/>
        <v>M</v>
      </c>
      <c r="HA6" s="17" t="str">
        <f t="shared" si="7"/>
        <v>T</v>
      </c>
      <c r="HB6" s="17" t="str">
        <f t="shared" si="7"/>
        <v>W</v>
      </c>
      <c r="HC6" s="17" t="str">
        <f t="shared" si="7"/>
        <v>T</v>
      </c>
      <c r="HD6" s="17" t="str">
        <f t="shared" si="7"/>
        <v>F</v>
      </c>
      <c r="HE6" s="17" t="str">
        <f t="shared" si="7"/>
        <v>S</v>
      </c>
      <c r="HF6" s="17" t="str">
        <f t="shared" si="7"/>
        <v>S</v>
      </c>
      <c r="HG6" s="17" t="str">
        <f t="shared" si="7"/>
        <v>M</v>
      </c>
      <c r="HH6" s="17" t="str">
        <f t="shared" si="7"/>
        <v>T</v>
      </c>
      <c r="HI6" s="17" t="str">
        <f t="shared" si="7"/>
        <v>W</v>
      </c>
      <c r="HJ6" s="17" t="str">
        <f t="shared" si="7"/>
        <v>T</v>
      </c>
      <c r="HK6" s="17" t="str">
        <f t="shared" si="7"/>
        <v>F</v>
      </c>
      <c r="HL6" s="17" t="str">
        <f t="shared" si="7"/>
        <v>S</v>
      </c>
      <c r="HM6" s="17" t="str">
        <f t="shared" si="7"/>
        <v>S</v>
      </c>
      <c r="HN6" s="17" t="str">
        <f t="shared" si="7"/>
        <v>M</v>
      </c>
      <c r="HO6" s="17" t="str">
        <f t="shared" si="7"/>
        <v>T</v>
      </c>
      <c r="HP6" s="17" t="str">
        <f t="shared" si="7"/>
        <v>W</v>
      </c>
      <c r="HQ6" s="17" t="str">
        <f t="shared" si="7"/>
        <v>T</v>
      </c>
      <c r="HR6" s="17" t="str">
        <f t="shared" si="7"/>
        <v>F</v>
      </c>
      <c r="HS6" s="17" t="str">
        <f t="shared" si="7"/>
        <v>S</v>
      </c>
      <c r="HT6" s="17" t="str">
        <f t="shared" si="7"/>
        <v>S</v>
      </c>
      <c r="HU6" s="17" t="str">
        <f t="shared" si="7"/>
        <v>M</v>
      </c>
      <c r="HV6" s="17" t="str">
        <f t="shared" si="7"/>
        <v>T</v>
      </c>
      <c r="HW6" s="17" t="str">
        <f t="shared" si="7"/>
        <v>W</v>
      </c>
      <c r="HX6" s="17" t="str">
        <f t="shared" si="7"/>
        <v>T</v>
      </c>
      <c r="HY6" s="17" t="str">
        <f t="shared" si="7"/>
        <v>F</v>
      </c>
      <c r="HZ6" s="17" t="str">
        <f t="shared" si="7"/>
        <v>S</v>
      </c>
      <c r="IA6" s="17" t="str">
        <f t="shared" si="7"/>
        <v>S</v>
      </c>
      <c r="IB6" s="17" t="str">
        <f t="shared" si="7"/>
        <v>M</v>
      </c>
      <c r="IC6" s="17" t="str">
        <f t="shared" si="7"/>
        <v>T</v>
      </c>
      <c r="ID6" s="17" t="str">
        <f t="shared" si="7"/>
        <v>W</v>
      </c>
      <c r="IE6" s="17" t="str">
        <f t="shared" si="7"/>
        <v>T</v>
      </c>
      <c r="IF6" s="17" t="str">
        <f t="shared" si="7"/>
        <v>F</v>
      </c>
      <c r="IG6" s="17" t="str">
        <f t="shared" si="7"/>
        <v>S</v>
      </c>
      <c r="IH6" s="17" t="str">
        <f t="shared" si="7"/>
        <v>S</v>
      </c>
      <c r="II6" s="17" t="str">
        <f t="shared" si="7"/>
        <v>M</v>
      </c>
      <c r="IJ6" s="17" t="str">
        <f t="shared" si="7"/>
        <v>T</v>
      </c>
      <c r="IK6" s="17" t="str">
        <f t="shared" si="7"/>
        <v>W</v>
      </c>
      <c r="IL6" s="17" t="str">
        <f t="shared" si="7"/>
        <v>T</v>
      </c>
      <c r="IM6" s="17" t="str">
        <f t="shared" si="7"/>
        <v>F</v>
      </c>
      <c r="IN6" s="17" t="str">
        <f t="shared" si="7"/>
        <v>S</v>
      </c>
      <c r="IO6" s="17" t="str">
        <f t="shared" si="7"/>
        <v>S</v>
      </c>
      <c r="IP6" s="17" t="str">
        <f t="shared" si="7"/>
        <v>M</v>
      </c>
      <c r="IQ6" s="17" t="str">
        <f t="shared" si="7"/>
        <v>T</v>
      </c>
      <c r="IR6" s="17" t="str">
        <f t="shared" si="7"/>
        <v>W</v>
      </c>
      <c r="IS6" s="17" t="str">
        <f t="shared" si="7"/>
        <v>T</v>
      </c>
      <c r="IT6" s="17" t="str">
        <f t="shared" si="7"/>
        <v>F</v>
      </c>
      <c r="IU6" s="17" t="str">
        <f t="shared" si="7"/>
        <v>S</v>
      </c>
      <c r="IV6" s="17" t="str">
        <f t="shared" si="7"/>
        <v>S</v>
      </c>
    </row>
    <row r="7" spans="2:256" ht="15" hidden="1" thickBot="1" x14ac:dyDescent="0.35">
      <c r="D7" s="2"/>
      <c r="E7" s="2"/>
      <c r="F7" s="2"/>
      <c r="H7"/>
      <c r="K7" t="str">
        <f t="shared" ref="K7:K9" si="8">IF(OR(ISBLANK(task_start),ISBLANK(task_end)),"",task_end-task_start+1)</f>
        <v/>
      </c>
      <c r="L7" s="18"/>
      <c r="M7" s="18"/>
      <c r="N7" s="18"/>
      <c r="O7" s="18"/>
      <c r="P7" s="18"/>
      <c r="Q7" s="18"/>
      <c r="R7" s="18"/>
      <c r="S7" s="18"/>
      <c r="T7" s="18"/>
      <c r="U7" s="18"/>
      <c r="V7" s="18"/>
      <c r="W7" s="18"/>
      <c r="X7" s="18"/>
      <c r="Y7" s="18"/>
      <c r="Z7" s="18"/>
      <c r="AA7" s="18"/>
      <c r="AB7" s="18"/>
      <c r="AC7" s="18"/>
      <c r="AD7" s="18"/>
      <c r="AE7" s="18"/>
      <c r="AF7" s="18"/>
      <c r="AG7" s="18"/>
      <c r="AH7" s="18"/>
      <c r="AI7" s="18"/>
      <c r="AJ7" s="18"/>
      <c r="AK7" s="18"/>
      <c r="AL7" s="18"/>
      <c r="AM7" s="18"/>
      <c r="AN7" s="18"/>
      <c r="AO7" s="18"/>
      <c r="AP7" s="18"/>
      <c r="AQ7" s="18"/>
      <c r="AR7" s="18"/>
      <c r="AS7" s="18"/>
      <c r="AT7" s="18"/>
      <c r="AU7" s="18"/>
      <c r="AV7" s="18"/>
      <c r="AW7" s="18"/>
      <c r="AX7" s="18"/>
      <c r="AY7" s="18"/>
      <c r="AZ7" s="18"/>
      <c r="BA7" s="18"/>
      <c r="BB7" s="18"/>
      <c r="BC7" s="18"/>
      <c r="BD7" s="18"/>
      <c r="BE7" s="18"/>
      <c r="BF7" s="18"/>
      <c r="BG7" s="18"/>
      <c r="BH7" s="18"/>
      <c r="BI7" s="18"/>
      <c r="BJ7" s="18"/>
      <c r="BK7" s="18"/>
      <c r="BL7" s="18"/>
      <c r="BM7" s="18"/>
      <c r="BN7" s="18"/>
      <c r="BO7" s="18"/>
      <c r="BP7" s="18"/>
      <c r="BQ7" s="18"/>
      <c r="BR7" s="18"/>
      <c r="BS7" s="18"/>
      <c r="BT7" s="18"/>
      <c r="BU7" s="18"/>
      <c r="BV7" s="18"/>
      <c r="BW7" s="18"/>
      <c r="BX7" s="18"/>
      <c r="BY7" s="18"/>
      <c r="BZ7" s="18"/>
      <c r="CA7" s="18"/>
      <c r="CB7" s="18"/>
      <c r="CC7" s="18"/>
      <c r="CD7" s="18"/>
      <c r="CE7" s="18"/>
      <c r="CF7" s="18"/>
      <c r="CG7" s="18"/>
      <c r="CH7" s="18"/>
      <c r="CI7" s="18"/>
      <c r="CJ7" s="18"/>
      <c r="CK7" s="18"/>
      <c r="CL7" s="18"/>
      <c r="CM7" s="18"/>
      <c r="CN7" s="18"/>
      <c r="CO7" s="18"/>
      <c r="CP7" s="18"/>
      <c r="CQ7" s="18"/>
      <c r="CR7" s="18"/>
      <c r="CS7" s="18"/>
      <c r="CT7" s="18"/>
      <c r="CU7" s="18"/>
      <c r="CV7" s="18"/>
      <c r="CW7" s="18"/>
      <c r="CX7" s="18"/>
      <c r="CY7" s="18"/>
      <c r="CZ7" s="18"/>
      <c r="DA7" s="18"/>
      <c r="DB7" s="18"/>
      <c r="DC7" s="18"/>
      <c r="DD7" s="18"/>
      <c r="DE7" s="18"/>
      <c r="DF7" s="18"/>
      <c r="DG7" s="18"/>
      <c r="DH7" s="18"/>
      <c r="DI7" s="18"/>
      <c r="DJ7" s="18"/>
      <c r="DK7" s="18"/>
      <c r="DL7" s="18"/>
      <c r="DM7" s="18"/>
      <c r="DN7" s="18"/>
      <c r="DO7" s="18"/>
      <c r="DP7" s="18"/>
      <c r="DQ7" s="18"/>
      <c r="DR7" s="18"/>
      <c r="DS7" s="18"/>
      <c r="DT7" s="18"/>
      <c r="DU7" s="18"/>
      <c r="DV7" s="18"/>
      <c r="DW7" s="18"/>
      <c r="DX7" s="18"/>
      <c r="DY7" s="18"/>
      <c r="DZ7" s="18"/>
    </row>
    <row r="8" spans="2:256" s="3" customFormat="1" ht="15" thickBot="1" x14ac:dyDescent="0.35">
      <c r="B8" s="63" t="s">
        <v>86</v>
      </c>
      <c r="C8" s="19" t="s">
        <v>9</v>
      </c>
      <c r="D8" s="20"/>
      <c r="E8" s="20"/>
      <c r="F8" s="20"/>
      <c r="G8" s="21"/>
      <c r="H8" s="22"/>
      <c r="I8" s="23"/>
      <c r="J8" s="24"/>
      <c r="K8" s="24" t="str">
        <f t="shared" si="8"/>
        <v/>
      </c>
      <c r="L8" s="18"/>
      <c r="M8" s="18"/>
      <c r="N8" s="18"/>
      <c r="O8" s="18"/>
      <c r="P8" s="18"/>
      <c r="Q8" s="18"/>
      <c r="R8" s="18"/>
      <c r="S8" s="18"/>
      <c r="T8" s="18"/>
      <c r="U8" s="18"/>
      <c r="V8" s="18"/>
      <c r="W8" s="18"/>
      <c r="X8" s="18"/>
      <c r="Y8" s="18"/>
      <c r="Z8" s="18"/>
      <c r="AA8" s="18"/>
      <c r="AB8" s="18"/>
      <c r="AC8" s="18"/>
      <c r="AD8" s="18"/>
      <c r="AE8" s="18"/>
      <c r="AF8" s="18"/>
      <c r="AG8" s="18"/>
      <c r="AH8" s="18"/>
      <c r="AI8" s="18"/>
      <c r="AJ8" s="18"/>
      <c r="AK8" s="18"/>
      <c r="AL8" s="18"/>
      <c r="AM8" s="18"/>
      <c r="AN8" s="18"/>
      <c r="AO8" s="18"/>
      <c r="AP8" s="18"/>
      <c r="AQ8" s="18"/>
      <c r="AR8" s="18"/>
      <c r="AS8" s="18"/>
      <c r="AT8" s="18"/>
      <c r="AU8" s="18"/>
      <c r="AV8" s="18"/>
      <c r="AW8" s="18"/>
      <c r="AX8" s="18"/>
      <c r="AY8" s="18"/>
      <c r="AZ8" s="18"/>
      <c r="BA8" s="18"/>
      <c r="BB8" s="18"/>
      <c r="BC8" s="18"/>
      <c r="BD8" s="18"/>
      <c r="BE8" s="18"/>
      <c r="BF8" s="18"/>
      <c r="BG8" s="18"/>
      <c r="BH8" s="18"/>
      <c r="BI8" s="18"/>
      <c r="BJ8" s="18"/>
      <c r="BK8" s="18"/>
      <c r="BL8" s="18"/>
      <c r="BM8" s="18"/>
      <c r="BN8" s="18"/>
      <c r="BO8" s="18"/>
      <c r="BP8" s="18"/>
      <c r="BQ8" s="18"/>
      <c r="BR8" s="18"/>
      <c r="BS8" s="18"/>
      <c r="BT8" s="18"/>
      <c r="BU8" s="18"/>
      <c r="BV8" s="18"/>
      <c r="BW8" s="18"/>
      <c r="BX8" s="18"/>
      <c r="BY8" s="18"/>
      <c r="BZ8" s="18"/>
      <c r="CA8" s="18"/>
      <c r="CB8" s="18"/>
      <c r="CC8" s="18"/>
      <c r="CD8" s="18"/>
      <c r="CE8" s="18"/>
      <c r="CF8" s="18"/>
      <c r="CG8" s="18"/>
      <c r="CH8" s="18"/>
      <c r="CI8" s="18"/>
      <c r="CJ8" s="18"/>
      <c r="CK8" s="18"/>
      <c r="CL8" s="18"/>
      <c r="CM8" s="18"/>
      <c r="CN8" s="18"/>
      <c r="CO8" s="18"/>
      <c r="CP8" s="18"/>
      <c r="CQ8" s="18"/>
      <c r="CR8" s="18"/>
      <c r="CS8" s="18"/>
      <c r="CT8" s="18"/>
      <c r="CU8" s="18"/>
      <c r="CV8" s="18"/>
      <c r="CW8" s="18"/>
      <c r="CX8" s="18"/>
      <c r="CY8" s="18"/>
      <c r="CZ8" s="18"/>
      <c r="DA8" s="18"/>
      <c r="DB8" s="18"/>
      <c r="DC8" s="18"/>
      <c r="DD8" s="18"/>
      <c r="DE8" s="18"/>
      <c r="DF8" s="18"/>
      <c r="DG8" s="18"/>
      <c r="DH8" s="18"/>
      <c r="DI8" s="18"/>
      <c r="DJ8" s="18"/>
      <c r="DK8" s="18"/>
      <c r="DL8" s="18"/>
      <c r="DM8" s="18"/>
      <c r="DN8" s="18"/>
      <c r="DO8" s="18"/>
      <c r="DP8" s="18"/>
      <c r="DQ8" s="18"/>
      <c r="DR8" s="18"/>
      <c r="DS8" s="18"/>
      <c r="DT8" s="18"/>
      <c r="DU8" s="18"/>
      <c r="DV8" s="18"/>
      <c r="DW8" s="18"/>
      <c r="DX8" s="18"/>
      <c r="DY8" s="18"/>
      <c r="DZ8" s="18"/>
      <c r="EA8" s="18"/>
      <c r="EB8" s="18"/>
      <c r="EC8" s="18"/>
      <c r="ED8" s="18"/>
      <c r="EE8" s="18"/>
      <c r="EF8" s="18"/>
      <c r="EG8" s="18"/>
      <c r="EH8" s="18"/>
      <c r="EI8" s="18"/>
      <c r="EJ8" s="18"/>
      <c r="EK8" s="18"/>
      <c r="EL8" s="18"/>
      <c r="EM8" s="18"/>
      <c r="EN8" s="18"/>
      <c r="EO8" s="18"/>
      <c r="EP8" s="18"/>
      <c r="EQ8" s="18"/>
      <c r="ER8" s="18"/>
      <c r="ES8" s="18"/>
      <c r="ET8" s="18"/>
      <c r="EU8" s="18"/>
      <c r="EV8" s="18"/>
      <c r="EW8" s="18"/>
      <c r="EX8" s="18"/>
      <c r="EY8" s="18"/>
      <c r="EZ8" s="18"/>
      <c r="FA8" s="18"/>
      <c r="FB8" s="18"/>
      <c r="FC8" s="18"/>
      <c r="FD8" s="18"/>
      <c r="FE8" s="18"/>
      <c r="FF8" s="18"/>
      <c r="FG8" s="18"/>
      <c r="FH8" s="18"/>
      <c r="FI8" s="18"/>
      <c r="FJ8" s="18"/>
      <c r="FK8" s="18"/>
      <c r="FL8" s="18"/>
      <c r="FM8" s="18"/>
      <c r="FN8" s="18"/>
      <c r="FO8" s="18"/>
      <c r="FP8" s="18"/>
      <c r="FQ8" s="18"/>
      <c r="FR8" s="18"/>
      <c r="FS8" s="18"/>
      <c r="FT8" s="18"/>
      <c r="FU8" s="18"/>
      <c r="FV8" s="18"/>
      <c r="FW8" s="18"/>
      <c r="FX8" s="18"/>
      <c r="FY8" s="18"/>
      <c r="FZ8" s="18"/>
      <c r="GA8" s="18"/>
      <c r="GB8" s="18"/>
      <c r="GC8" s="18"/>
      <c r="GD8" s="18"/>
      <c r="GE8" s="18"/>
      <c r="GF8" s="18"/>
      <c r="GG8" s="18"/>
      <c r="GH8" s="18"/>
      <c r="GI8" s="18"/>
      <c r="GJ8" s="18"/>
      <c r="GK8" s="18"/>
      <c r="GL8" s="18"/>
      <c r="GM8" s="18"/>
      <c r="GN8" s="18"/>
      <c r="GO8" s="18"/>
      <c r="GP8" s="18"/>
      <c r="GQ8" s="18"/>
      <c r="GR8" s="18"/>
      <c r="GS8" s="18"/>
      <c r="GT8" s="18"/>
      <c r="GU8" s="18"/>
      <c r="GV8" s="18"/>
      <c r="GW8" s="18"/>
      <c r="GX8" s="18"/>
      <c r="GY8" s="18"/>
      <c r="GZ8" s="18"/>
      <c r="HA8" s="18"/>
      <c r="HB8" s="18"/>
      <c r="HC8" s="18"/>
      <c r="HD8" s="18"/>
      <c r="HE8" s="18"/>
      <c r="HF8" s="18"/>
      <c r="HG8" s="18"/>
      <c r="HH8" s="18"/>
      <c r="HI8" s="18"/>
      <c r="HJ8" s="18"/>
      <c r="HK8" s="18"/>
      <c r="HL8" s="18"/>
      <c r="HM8" s="18"/>
      <c r="HN8" s="18"/>
      <c r="HO8" s="18"/>
      <c r="HP8" s="18"/>
      <c r="HQ8" s="18"/>
      <c r="HR8" s="18"/>
      <c r="HS8" s="18"/>
      <c r="HT8" s="18"/>
      <c r="HU8" s="18"/>
      <c r="HV8" s="18"/>
      <c r="HW8" s="18"/>
      <c r="HX8" s="18"/>
      <c r="HY8" s="18"/>
      <c r="HZ8" s="18"/>
      <c r="IA8" s="18"/>
      <c r="IB8" s="18"/>
      <c r="IC8" s="18"/>
      <c r="ID8" s="18"/>
      <c r="IE8" s="18"/>
      <c r="IF8" s="18"/>
      <c r="IG8" s="18"/>
      <c r="IH8" s="18"/>
      <c r="II8" s="18"/>
      <c r="IJ8" s="18"/>
      <c r="IK8" s="18"/>
      <c r="IL8" s="18"/>
      <c r="IM8" s="18"/>
      <c r="IN8" s="18"/>
      <c r="IO8" s="18"/>
      <c r="IP8" s="18"/>
      <c r="IQ8" s="18"/>
      <c r="IR8" s="18"/>
      <c r="IS8" s="18"/>
      <c r="IT8" s="18"/>
      <c r="IU8" s="18"/>
      <c r="IV8" s="18"/>
    </row>
    <row r="9" spans="2:256" s="3" customFormat="1" ht="15" thickBot="1" x14ac:dyDescent="0.35">
      <c r="B9" s="64" t="s">
        <v>87</v>
      </c>
      <c r="C9" s="25" t="s">
        <v>185</v>
      </c>
      <c r="D9" s="26" t="s">
        <v>186</v>
      </c>
      <c r="E9" s="26">
        <v>10</v>
      </c>
      <c r="F9" s="26" t="s">
        <v>89</v>
      </c>
      <c r="G9" s="27">
        <v>0</v>
      </c>
      <c r="H9" s="28">
        <v>45689</v>
      </c>
      <c r="I9" s="28">
        <v>45696</v>
      </c>
      <c r="J9" s="24"/>
      <c r="K9" s="24">
        <f t="shared" si="8"/>
        <v>8</v>
      </c>
      <c r="L9" s="18"/>
      <c r="M9" s="18"/>
      <c r="N9" s="18"/>
      <c r="O9" s="18"/>
      <c r="P9" s="18"/>
      <c r="Q9" s="18"/>
      <c r="R9" s="18"/>
      <c r="S9" s="18"/>
      <c r="T9" s="18"/>
      <c r="U9" s="18"/>
      <c r="V9" s="18"/>
      <c r="W9" s="18"/>
      <c r="X9" s="18"/>
      <c r="Y9" s="18"/>
      <c r="Z9" s="18"/>
      <c r="AA9" s="18"/>
      <c r="AB9" s="109"/>
      <c r="AC9" s="18"/>
      <c r="AD9" s="18"/>
      <c r="AE9" s="18"/>
      <c r="AF9" s="18"/>
      <c r="AG9" s="18"/>
      <c r="AH9" s="18"/>
      <c r="AI9" s="18"/>
      <c r="AJ9" s="18"/>
      <c r="AK9" s="18"/>
      <c r="AL9" s="18"/>
      <c r="AM9" s="18"/>
      <c r="AN9" s="18"/>
      <c r="AO9" s="18"/>
      <c r="AP9" s="18"/>
      <c r="AQ9" s="18"/>
      <c r="AR9" s="18"/>
      <c r="AS9" s="18"/>
      <c r="AT9" s="18"/>
      <c r="AU9" s="18"/>
      <c r="AV9" s="18"/>
      <c r="AW9" s="18"/>
      <c r="AX9" s="18"/>
      <c r="AY9" s="18"/>
      <c r="AZ9" s="18"/>
      <c r="BA9" s="18"/>
      <c r="BB9" s="18"/>
      <c r="BC9" s="18"/>
      <c r="BD9" s="18"/>
      <c r="BE9" s="18"/>
      <c r="BF9" s="18"/>
      <c r="BG9" s="18"/>
      <c r="BH9" s="18"/>
      <c r="BI9" s="18"/>
      <c r="BJ9" s="18"/>
      <c r="BK9" s="18"/>
      <c r="BL9" s="18"/>
      <c r="BM9" s="18"/>
      <c r="BN9" s="18"/>
      <c r="BO9" s="18"/>
      <c r="BP9" s="18"/>
      <c r="BQ9" s="18"/>
      <c r="BR9" s="18"/>
      <c r="BS9" s="18"/>
      <c r="BT9" s="18"/>
      <c r="BU9" s="18"/>
      <c r="BV9" s="18"/>
      <c r="BW9" s="18"/>
      <c r="BX9" s="18"/>
      <c r="BY9" s="18"/>
      <c r="BZ9" s="18"/>
      <c r="CA9" s="18"/>
      <c r="CB9" s="18"/>
      <c r="CC9" s="18"/>
      <c r="CD9" s="18"/>
      <c r="CE9" s="18"/>
      <c r="CF9" s="18"/>
      <c r="CG9" s="18"/>
      <c r="CH9" s="18"/>
      <c r="CI9" s="18"/>
      <c r="CJ9" s="18"/>
      <c r="CK9" s="18"/>
      <c r="CL9" s="18"/>
      <c r="CM9" s="18"/>
      <c r="CN9" s="18"/>
      <c r="CO9" s="18"/>
      <c r="CP9" s="18"/>
      <c r="CQ9" s="18"/>
      <c r="CR9" s="18"/>
      <c r="CS9" s="18"/>
      <c r="CT9" s="18"/>
      <c r="CU9" s="18"/>
      <c r="CV9" s="18"/>
      <c r="CW9" s="18"/>
      <c r="CX9" s="18"/>
      <c r="CY9" s="18"/>
      <c r="CZ9" s="18"/>
      <c r="DA9" s="18"/>
      <c r="DB9" s="18"/>
      <c r="DC9" s="18"/>
      <c r="DD9" s="18"/>
      <c r="DE9" s="18"/>
      <c r="DF9" s="18"/>
      <c r="DG9" s="18"/>
      <c r="DH9" s="18"/>
      <c r="DI9" s="18"/>
      <c r="DJ9" s="18"/>
      <c r="DK9" s="18"/>
      <c r="DL9" s="18"/>
      <c r="DM9" s="18"/>
      <c r="DN9" s="18"/>
      <c r="DO9" s="18"/>
      <c r="DP9" s="18"/>
      <c r="DQ9" s="18"/>
      <c r="DR9" s="18"/>
      <c r="DS9" s="18"/>
      <c r="DT9" s="18"/>
      <c r="DU9" s="18"/>
      <c r="DV9" s="18"/>
      <c r="DW9" s="18"/>
      <c r="DX9" s="18"/>
      <c r="DY9" s="18"/>
      <c r="DZ9" s="18"/>
      <c r="EA9" s="18"/>
      <c r="EB9" s="18"/>
      <c r="EC9" s="18"/>
      <c r="ED9" s="18"/>
      <c r="EE9" s="18"/>
      <c r="EF9" s="18"/>
      <c r="EG9" s="18"/>
      <c r="EH9" s="18"/>
      <c r="EI9" s="18"/>
      <c r="EJ9" s="18"/>
      <c r="EK9" s="18"/>
      <c r="EL9" s="18"/>
      <c r="EM9" s="18"/>
      <c r="EN9" s="18"/>
      <c r="EO9" s="18"/>
      <c r="EP9" s="18"/>
      <c r="EQ9" s="18"/>
      <c r="ER9" s="18"/>
      <c r="ES9" s="18"/>
      <c r="ET9" s="18"/>
      <c r="EU9" s="18"/>
      <c r="EV9" s="18"/>
      <c r="EW9" s="18"/>
      <c r="EX9" s="18"/>
      <c r="EY9" s="18"/>
      <c r="EZ9" s="18"/>
      <c r="FA9" s="18"/>
      <c r="FB9" s="18"/>
      <c r="FC9" s="18"/>
      <c r="FD9" s="18"/>
      <c r="FE9" s="18"/>
      <c r="FF9" s="18"/>
      <c r="FG9" s="18"/>
      <c r="FH9" s="18"/>
      <c r="FI9" s="18"/>
      <c r="FJ9" s="18"/>
      <c r="FK9" s="18"/>
      <c r="FL9" s="18"/>
      <c r="FM9" s="18"/>
      <c r="FN9" s="18"/>
      <c r="FO9" s="18"/>
      <c r="FP9" s="18"/>
      <c r="FQ9" s="18"/>
      <c r="FR9" s="18"/>
      <c r="FS9" s="18"/>
      <c r="FT9" s="18"/>
      <c r="FU9" s="18"/>
      <c r="FV9" s="18"/>
      <c r="FW9" s="18"/>
      <c r="FX9" s="18"/>
      <c r="FY9" s="18"/>
      <c r="FZ9" s="18"/>
      <c r="GA9" s="18"/>
      <c r="GB9" s="18"/>
      <c r="GC9" s="18"/>
      <c r="GD9" s="18"/>
      <c r="GE9" s="18"/>
      <c r="GF9" s="18"/>
      <c r="GG9" s="18"/>
      <c r="GH9" s="18"/>
      <c r="GI9" s="18"/>
      <c r="GJ9" s="18"/>
      <c r="GK9" s="18"/>
      <c r="GL9" s="18"/>
      <c r="GM9" s="18"/>
      <c r="GN9" s="18"/>
      <c r="GO9" s="18"/>
      <c r="GP9" s="18"/>
      <c r="GQ9" s="18"/>
      <c r="GR9" s="18"/>
      <c r="GS9" s="18"/>
      <c r="GT9" s="18"/>
      <c r="GU9" s="18"/>
      <c r="GV9" s="18"/>
      <c r="GW9" s="18"/>
      <c r="GX9" s="18"/>
      <c r="GY9" s="18"/>
      <c r="GZ9" s="18"/>
      <c r="HA9" s="18"/>
      <c r="HB9" s="18"/>
      <c r="HC9" s="18"/>
      <c r="HD9" s="18"/>
      <c r="HE9" s="18"/>
      <c r="HF9" s="18"/>
      <c r="HG9" s="18"/>
      <c r="HH9" s="18"/>
      <c r="HI9" s="18"/>
      <c r="HJ9" s="18"/>
      <c r="HK9" s="18"/>
      <c r="HL9" s="18"/>
      <c r="HM9" s="18"/>
      <c r="HN9" s="18"/>
      <c r="HO9" s="18"/>
      <c r="HP9" s="18"/>
      <c r="HQ9" s="18"/>
      <c r="HR9" s="18"/>
      <c r="HS9" s="18"/>
      <c r="HT9" s="18"/>
      <c r="HU9" s="18"/>
      <c r="HV9" s="18"/>
      <c r="HW9" s="18"/>
      <c r="HX9" s="18"/>
      <c r="HY9" s="18"/>
      <c r="HZ9" s="18"/>
      <c r="IA9" s="18"/>
      <c r="IB9" s="18"/>
      <c r="IC9" s="18"/>
      <c r="ID9" s="18"/>
      <c r="IE9" s="18"/>
      <c r="IF9" s="18"/>
      <c r="IG9" s="18"/>
      <c r="IH9" s="18"/>
      <c r="II9" s="18"/>
      <c r="IJ9" s="18"/>
      <c r="IK9" s="18"/>
      <c r="IL9" s="18"/>
      <c r="IM9" s="18"/>
      <c r="IN9" s="18"/>
      <c r="IO9" s="18"/>
      <c r="IP9" s="18"/>
      <c r="IQ9" s="18"/>
      <c r="IR9" s="18"/>
      <c r="IS9" s="18"/>
      <c r="IT9" s="18"/>
      <c r="IU9" s="18"/>
      <c r="IV9" s="18"/>
    </row>
    <row r="10" spans="2:256" s="3" customFormat="1" ht="15" thickBot="1" x14ac:dyDescent="0.35">
      <c r="B10" s="64"/>
      <c r="C10" s="25" t="s">
        <v>187</v>
      </c>
      <c r="D10" s="26" t="s">
        <v>188</v>
      </c>
      <c r="E10" s="26">
        <v>2</v>
      </c>
      <c r="F10" s="26" t="s">
        <v>1</v>
      </c>
      <c r="G10" s="27">
        <v>0</v>
      </c>
      <c r="H10" s="28">
        <v>45692</v>
      </c>
      <c r="I10" s="28">
        <v>45692</v>
      </c>
      <c r="J10" s="24"/>
      <c r="K10" s="24"/>
      <c r="L10" s="18"/>
      <c r="M10" s="18"/>
      <c r="N10" s="18"/>
      <c r="O10" s="18"/>
      <c r="P10" s="18"/>
      <c r="Q10" s="18"/>
      <c r="R10" s="18"/>
      <c r="S10" s="18"/>
      <c r="T10" s="18"/>
      <c r="U10" s="18"/>
      <c r="V10" s="18"/>
      <c r="W10" s="18"/>
      <c r="X10" s="18"/>
      <c r="Y10" s="18"/>
      <c r="Z10" s="18"/>
      <c r="AA10" s="18"/>
      <c r="AB10" s="109"/>
      <c r="AC10" s="18"/>
      <c r="AD10" s="18"/>
      <c r="AE10" s="18"/>
      <c r="AF10" s="18"/>
      <c r="AG10" s="18"/>
      <c r="AH10" s="18"/>
      <c r="AI10" s="18"/>
      <c r="AJ10" s="18"/>
      <c r="AK10" s="18"/>
      <c r="AL10" s="18"/>
      <c r="AM10" s="18"/>
      <c r="AN10" s="18"/>
      <c r="AO10" s="18"/>
      <c r="AP10" s="18"/>
      <c r="AQ10" s="18"/>
      <c r="AR10" s="18"/>
      <c r="AS10" s="18"/>
      <c r="AT10" s="18"/>
      <c r="AU10" s="18"/>
      <c r="AV10" s="18"/>
      <c r="AW10" s="18"/>
      <c r="AX10" s="18"/>
      <c r="AY10" s="18"/>
      <c r="AZ10" s="18"/>
      <c r="BA10" s="18"/>
      <c r="BB10" s="18"/>
      <c r="BC10" s="18"/>
      <c r="BD10" s="18"/>
      <c r="BE10" s="18"/>
      <c r="BF10" s="18"/>
      <c r="BG10" s="18"/>
      <c r="BH10" s="18"/>
      <c r="BI10" s="18"/>
      <c r="BJ10" s="18"/>
      <c r="BK10" s="18"/>
      <c r="BL10" s="18"/>
      <c r="BM10" s="18"/>
      <c r="BN10" s="18"/>
      <c r="BO10" s="18"/>
      <c r="BP10" s="18"/>
      <c r="BQ10" s="18"/>
      <c r="BR10" s="18"/>
      <c r="BS10" s="18"/>
      <c r="BT10" s="18"/>
      <c r="BU10" s="18"/>
      <c r="BV10" s="18"/>
      <c r="BW10" s="18"/>
      <c r="BX10" s="18"/>
      <c r="BY10" s="18"/>
      <c r="BZ10" s="18"/>
      <c r="CA10" s="18"/>
      <c r="CB10" s="18"/>
      <c r="CC10" s="18"/>
      <c r="CD10" s="18"/>
      <c r="CE10" s="18"/>
      <c r="CF10" s="18"/>
      <c r="CG10" s="18"/>
      <c r="CH10" s="18"/>
      <c r="CI10" s="18"/>
      <c r="CJ10" s="18"/>
      <c r="CK10" s="18"/>
      <c r="CL10" s="18"/>
      <c r="CM10" s="18"/>
      <c r="CN10" s="18"/>
      <c r="CO10" s="18"/>
      <c r="CP10" s="18"/>
      <c r="CQ10" s="18"/>
      <c r="CR10" s="18"/>
      <c r="CS10" s="18"/>
      <c r="CT10" s="18"/>
      <c r="CU10" s="18"/>
      <c r="CV10" s="18"/>
      <c r="CW10" s="18"/>
      <c r="CX10" s="18"/>
      <c r="CY10" s="18"/>
      <c r="CZ10" s="18"/>
      <c r="DA10" s="18"/>
      <c r="DB10" s="18"/>
      <c r="DC10" s="18"/>
      <c r="DD10" s="18"/>
      <c r="DE10" s="18"/>
      <c r="DF10" s="18"/>
      <c r="DG10" s="18"/>
      <c r="DH10" s="18"/>
      <c r="DI10" s="18"/>
      <c r="DJ10" s="18"/>
      <c r="DK10" s="18"/>
      <c r="DL10" s="18"/>
      <c r="DM10" s="18"/>
      <c r="DN10" s="18"/>
      <c r="DO10" s="18"/>
      <c r="DP10" s="18"/>
      <c r="DQ10" s="18"/>
      <c r="DR10" s="18"/>
      <c r="DS10" s="18"/>
      <c r="DT10" s="18"/>
      <c r="DU10" s="18"/>
      <c r="DV10" s="18"/>
      <c r="DW10" s="18"/>
      <c r="DX10" s="18"/>
      <c r="DY10" s="18"/>
      <c r="DZ10" s="18"/>
      <c r="EA10" s="18"/>
      <c r="EB10" s="18"/>
      <c r="EC10" s="18"/>
      <c r="ED10" s="18"/>
      <c r="EE10" s="18"/>
      <c r="EF10" s="18"/>
      <c r="EG10" s="18"/>
      <c r="EH10" s="18"/>
      <c r="EI10" s="18"/>
      <c r="EJ10" s="18"/>
      <c r="EK10" s="18"/>
      <c r="EL10" s="18"/>
      <c r="EM10" s="18"/>
      <c r="EN10" s="18"/>
      <c r="EO10" s="18"/>
      <c r="EP10" s="18"/>
      <c r="EQ10" s="18"/>
      <c r="ER10" s="18"/>
      <c r="ES10" s="18"/>
      <c r="ET10" s="18"/>
      <c r="EU10" s="18"/>
      <c r="EV10" s="18"/>
      <c r="EW10" s="18"/>
      <c r="EX10" s="18"/>
      <c r="EY10" s="18"/>
      <c r="EZ10" s="18"/>
      <c r="FA10" s="18"/>
      <c r="FB10" s="18"/>
      <c r="FC10" s="18"/>
      <c r="FD10" s="18"/>
      <c r="FE10" s="18"/>
      <c r="FF10" s="18"/>
      <c r="FG10" s="18"/>
      <c r="FH10" s="18"/>
      <c r="FI10" s="18"/>
      <c r="FJ10" s="18"/>
      <c r="FK10" s="18"/>
      <c r="FL10" s="18"/>
      <c r="FM10" s="18"/>
      <c r="FN10" s="18"/>
      <c r="FO10" s="18"/>
      <c r="FP10" s="18"/>
      <c r="FQ10" s="18"/>
      <c r="FR10" s="18"/>
      <c r="FS10" s="18"/>
      <c r="FT10" s="18"/>
      <c r="FU10" s="18"/>
      <c r="FV10" s="18"/>
      <c r="FW10" s="18"/>
      <c r="FX10" s="18"/>
      <c r="FY10" s="18"/>
      <c r="FZ10" s="18"/>
      <c r="GA10" s="18"/>
      <c r="GB10" s="18"/>
      <c r="GC10" s="18"/>
      <c r="GD10" s="18"/>
      <c r="GE10" s="18"/>
      <c r="GF10" s="18"/>
      <c r="GG10" s="18"/>
      <c r="GH10" s="18"/>
      <c r="GI10" s="18"/>
      <c r="GJ10" s="18"/>
      <c r="GK10" s="18"/>
      <c r="GL10" s="18"/>
      <c r="GM10" s="18"/>
      <c r="GN10" s="18"/>
      <c r="GO10" s="18"/>
      <c r="GP10" s="18"/>
      <c r="GQ10" s="18"/>
      <c r="GR10" s="18"/>
      <c r="GS10" s="18"/>
      <c r="GT10" s="18"/>
      <c r="GU10" s="18"/>
      <c r="GV10" s="18"/>
      <c r="GW10" s="18"/>
      <c r="GX10" s="18"/>
      <c r="GY10" s="18"/>
      <c r="GZ10" s="18"/>
      <c r="HA10" s="18"/>
      <c r="HB10" s="18"/>
      <c r="HC10" s="18"/>
      <c r="HD10" s="18"/>
      <c r="HE10" s="18"/>
      <c r="HF10" s="18"/>
      <c r="HG10" s="18"/>
      <c r="HH10" s="18"/>
      <c r="HI10" s="18"/>
      <c r="HJ10" s="18"/>
      <c r="HK10" s="18"/>
      <c r="HL10" s="18"/>
      <c r="HM10" s="18"/>
      <c r="HN10" s="18"/>
      <c r="HO10" s="18"/>
      <c r="HP10" s="18"/>
      <c r="HQ10" s="18"/>
      <c r="HR10" s="18"/>
      <c r="HS10" s="18"/>
      <c r="HT10" s="18"/>
      <c r="HU10" s="18"/>
      <c r="HV10" s="18"/>
      <c r="HW10" s="18"/>
      <c r="HX10" s="18"/>
      <c r="HY10" s="18"/>
      <c r="HZ10" s="18"/>
      <c r="IA10" s="18"/>
      <c r="IB10" s="18"/>
      <c r="IC10" s="18"/>
      <c r="ID10" s="18"/>
      <c r="IE10" s="18"/>
      <c r="IF10" s="18"/>
      <c r="IG10" s="18"/>
      <c r="IH10" s="18"/>
      <c r="II10" s="18"/>
      <c r="IJ10" s="18"/>
      <c r="IK10" s="18"/>
      <c r="IL10" s="18"/>
      <c r="IM10" s="18"/>
      <c r="IN10" s="18"/>
      <c r="IO10" s="18"/>
      <c r="IP10" s="18"/>
      <c r="IQ10" s="18"/>
      <c r="IR10" s="18"/>
      <c r="IS10" s="18"/>
      <c r="IT10" s="18"/>
      <c r="IU10" s="18"/>
      <c r="IV10" s="18"/>
    </row>
    <row r="11" spans="2:256" s="3" customFormat="1" ht="15" thickBot="1" x14ac:dyDescent="0.35">
      <c r="B11" s="64"/>
      <c r="C11" s="25" t="s">
        <v>189</v>
      </c>
      <c r="D11" s="26" t="s">
        <v>186</v>
      </c>
      <c r="E11" s="26">
        <v>3</v>
      </c>
      <c r="F11" s="26" t="s">
        <v>1</v>
      </c>
      <c r="G11" s="27"/>
      <c r="H11" s="28">
        <v>45689</v>
      </c>
      <c r="I11" s="28">
        <v>45709</v>
      </c>
      <c r="J11" s="24"/>
      <c r="K11" s="24"/>
      <c r="L11" s="18"/>
      <c r="M11" s="18"/>
      <c r="N11" s="18"/>
      <c r="O11" s="18"/>
      <c r="P11" s="18"/>
      <c r="Q11" s="18"/>
      <c r="R11" s="18"/>
      <c r="S11" s="18"/>
      <c r="T11" s="18"/>
      <c r="U11" s="18"/>
      <c r="V11" s="18"/>
      <c r="W11" s="18"/>
      <c r="X11" s="18"/>
      <c r="Y11" s="18"/>
      <c r="Z11" s="18"/>
      <c r="AA11" s="18"/>
      <c r="AB11" s="109"/>
      <c r="AC11" s="18"/>
      <c r="AD11" s="18"/>
      <c r="AE11" s="18"/>
      <c r="AF11" s="18"/>
      <c r="AG11" s="18"/>
      <c r="AH11" s="18"/>
      <c r="AI11" s="18"/>
      <c r="AJ11" s="18"/>
      <c r="AK11" s="18"/>
      <c r="AL11" s="18"/>
      <c r="AM11" s="18"/>
      <c r="AN11" s="18"/>
      <c r="AO11" s="18"/>
      <c r="AP11" s="18"/>
      <c r="AQ11" s="18"/>
      <c r="AR11" s="18"/>
      <c r="AS11" s="18"/>
      <c r="AT11" s="18"/>
      <c r="AU11" s="18"/>
      <c r="AV11" s="18"/>
      <c r="AW11" s="18"/>
      <c r="AX11" s="18"/>
      <c r="AY11" s="18"/>
      <c r="AZ11" s="18"/>
      <c r="BA11" s="18"/>
      <c r="BB11" s="18"/>
      <c r="BC11" s="18"/>
      <c r="BD11" s="18"/>
      <c r="BE11" s="18"/>
      <c r="BF11" s="18"/>
      <c r="BG11" s="18"/>
      <c r="BH11" s="18"/>
      <c r="BI11" s="18"/>
      <c r="BJ11" s="18"/>
      <c r="BK11" s="18"/>
      <c r="BL11" s="18"/>
      <c r="BM11" s="18"/>
      <c r="BN11" s="18"/>
      <c r="BO11" s="18"/>
      <c r="BP11" s="18"/>
      <c r="BQ11" s="18"/>
      <c r="BR11" s="18"/>
      <c r="BS11" s="18"/>
      <c r="BT11" s="18"/>
      <c r="BU11" s="18"/>
      <c r="BV11" s="18"/>
      <c r="BW11" s="18"/>
      <c r="BX11" s="18"/>
      <c r="BY11" s="18"/>
      <c r="BZ11" s="18"/>
      <c r="CA11" s="18"/>
      <c r="CB11" s="18"/>
      <c r="CC11" s="18"/>
      <c r="CD11" s="18"/>
      <c r="CE11" s="18"/>
      <c r="CF11" s="18"/>
      <c r="CG11" s="18"/>
      <c r="CH11" s="18"/>
      <c r="CI11" s="18"/>
      <c r="CJ11" s="18"/>
      <c r="CK11" s="18"/>
      <c r="CL11" s="18"/>
      <c r="CM11" s="18"/>
      <c r="CN11" s="18"/>
      <c r="CO11" s="18"/>
      <c r="CP11" s="18"/>
      <c r="CQ11" s="18"/>
      <c r="CR11" s="18"/>
      <c r="CS11" s="18"/>
      <c r="CT11" s="18"/>
      <c r="CU11" s="18"/>
      <c r="CV11" s="18"/>
      <c r="CW11" s="18"/>
      <c r="CX11" s="18"/>
      <c r="CY11" s="18"/>
      <c r="CZ11" s="18"/>
      <c r="DA11" s="18"/>
      <c r="DB11" s="18"/>
      <c r="DC11" s="18"/>
      <c r="DD11" s="18"/>
      <c r="DE11" s="18"/>
      <c r="DF11" s="18"/>
      <c r="DG11" s="18"/>
      <c r="DH11" s="18"/>
      <c r="DI11" s="18"/>
      <c r="DJ11" s="18"/>
      <c r="DK11" s="18"/>
      <c r="DL11" s="18"/>
      <c r="DM11" s="18"/>
      <c r="DN11" s="18"/>
      <c r="DO11" s="18"/>
      <c r="DP11" s="18"/>
      <c r="DQ11" s="18"/>
      <c r="DR11" s="18"/>
      <c r="DS11" s="18"/>
      <c r="DT11" s="18"/>
      <c r="DU11" s="18"/>
      <c r="DV11" s="18"/>
      <c r="DW11" s="18"/>
      <c r="DX11" s="18"/>
      <c r="DY11" s="18"/>
      <c r="DZ11" s="18"/>
      <c r="EA11" s="18"/>
      <c r="EB11" s="18"/>
      <c r="EC11" s="18"/>
      <c r="ED11" s="18"/>
      <c r="EE11" s="18"/>
      <c r="EF11" s="18"/>
      <c r="EG11" s="18"/>
      <c r="EH11" s="18"/>
      <c r="EI11" s="18"/>
      <c r="EJ11" s="18"/>
      <c r="EK11" s="18"/>
      <c r="EL11" s="18"/>
      <c r="EM11" s="18"/>
      <c r="EN11" s="18"/>
      <c r="EO11" s="18"/>
      <c r="EP11" s="18"/>
      <c r="EQ11" s="18"/>
      <c r="ER11" s="18"/>
      <c r="ES11" s="18"/>
      <c r="ET11" s="18"/>
      <c r="EU11" s="18"/>
      <c r="EV11" s="18"/>
      <c r="EW11" s="18"/>
      <c r="EX11" s="18"/>
      <c r="EY11" s="18"/>
      <c r="EZ11" s="18"/>
      <c r="FA11" s="18"/>
      <c r="FB11" s="18"/>
      <c r="FC11" s="18"/>
      <c r="FD11" s="18"/>
      <c r="FE11" s="18"/>
      <c r="FF11" s="18"/>
      <c r="FG11" s="18"/>
      <c r="FH11" s="18"/>
      <c r="FI11" s="18"/>
      <c r="FJ11" s="18"/>
      <c r="FK11" s="18"/>
      <c r="FL11" s="18"/>
      <c r="FM11" s="18"/>
      <c r="FN11" s="18"/>
      <c r="FO11" s="18"/>
      <c r="FP11" s="18"/>
      <c r="FQ11" s="18"/>
      <c r="FR11" s="18"/>
      <c r="FS11" s="18"/>
      <c r="FT11" s="18"/>
      <c r="FU11" s="18"/>
      <c r="FV11" s="18"/>
      <c r="FW11" s="18"/>
      <c r="FX11" s="18"/>
      <c r="FY11" s="18"/>
      <c r="FZ11" s="18"/>
      <c r="GA11" s="18"/>
      <c r="GB11" s="18"/>
      <c r="GC11" s="18"/>
      <c r="GD11" s="18"/>
      <c r="GE11" s="18"/>
      <c r="GF11" s="18"/>
      <c r="GG11" s="18"/>
      <c r="GH11" s="18"/>
      <c r="GI11" s="18"/>
      <c r="GJ11" s="18"/>
      <c r="GK11" s="18"/>
      <c r="GL11" s="18"/>
      <c r="GM11" s="18"/>
      <c r="GN11" s="18"/>
      <c r="GO11" s="18"/>
      <c r="GP11" s="18"/>
      <c r="GQ11" s="18"/>
      <c r="GR11" s="18"/>
      <c r="GS11" s="18"/>
      <c r="GT11" s="18"/>
      <c r="GU11" s="18"/>
      <c r="GV11" s="18"/>
      <c r="GW11" s="18"/>
      <c r="GX11" s="18"/>
      <c r="GY11" s="18"/>
      <c r="GZ11" s="18"/>
      <c r="HA11" s="18"/>
      <c r="HB11" s="18"/>
      <c r="HC11" s="18"/>
      <c r="HD11" s="18"/>
      <c r="HE11" s="18"/>
      <c r="HF11" s="18"/>
      <c r="HG11" s="18"/>
      <c r="HH11" s="18"/>
      <c r="HI11" s="18"/>
      <c r="HJ11" s="18"/>
      <c r="HK11" s="18"/>
      <c r="HL11" s="18"/>
      <c r="HM11" s="18"/>
      <c r="HN11" s="18"/>
      <c r="HO11" s="18"/>
      <c r="HP11" s="18"/>
      <c r="HQ11" s="18"/>
      <c r="HR11" s="18"/>
      <c r="HS11" s="18"/>
      <c r="HT11" s="18"/>
      <c r="HU11" s="18"/>
      <c r="HV11" s="18"/>
      <c r="HW11" s="18"/>
      <c r="HX11" s="18"/>
      <c r="HY11" s="18"/>
      <c r="HZ11" s="18"/>
      <c r="IA11" s="18"/>
      <c r="IB11" s="18"/>
      <c r="IC11" s="18"/>
      <c r="ID11" s="18"/>
      <c r="IE11" s="18"/>
      <c r="IF11" s="18"/>
      <c r="IG11" s="18"/>
      <c r="IH11" s="18"/>
      <c r="II11" s="18"/>
      <c r="IJ11" s="18"/>
      <c r="IK11" s="18"/>
      <c r="IL11" s="18"/>
      <c r="IM11" s="18"/>
      <c r="IN11" s="18"/>
      <c r="IO11" s="18"/>
      <c r="IP11" s="18"/>
      <c r="IQ11" s="18"/>
      <c r="IR11" s="18"/>
      <c r="IS11" s="18"/>
      <c r="IT11" s="18"/>
      <c r="IU11" s="18"/>
      <c r="IV11" s="18"/>
    </row>
    <row r="12" spans="2:256" s="3" customFormat="1" ht="15" thickBot="1" x14ac:dyDescent="0.35">
      <c r="B12" s="64"/>
      <c r="C12" s="25" t="s">
        <v>190</v>
      </c>
      <c r="D12" s="26" t="s">
        <v>186</v>
      </c>
      <c r="E12" s="26">
        <v>3</v>
      </c>
      <c r="F12" s="26" t="s">
        <v>89</v>
      </c>
      <c r="G12" s="27"/>
      <c r="H12" s="28">
        <v>45689</v>
      </c>
      <c r="I12" s="28">
        <v>45709</v>
      </c>
      <c r="J12" s="24"/>
      <c r="K12" s="24"/>
      <c r="L12" s="18"/>
      <c r="M12" s="18"/>
      <c r="N12" s="18"/>
      <c r="O12" s="18"/>
      <c r="P12" s="18"/>
      <c r="Q12" s="18"/>
      <c r="R12" s="18"/>
      <c r="S12" s="18"/>
      <c r="T12" s="18"/>
      <c r="U12" s="18"/>
      <c r="V12" s="18"/>
      <c r="W12" s="18"/>
      <c r="X12" s="18"/>
      <c r="Y12" s="18"/>
      <c r="Z12" s="18"/>
      <c r="AA12" s="18"/>
      <c r="AB12" s="109"/>
      <c r="AC12" s="18"/>
      <c r="AD12" s="18"/>
      <c r="AE12" s="18"/>
      <c r="AF12" s="18"/>
      <c r="AG12" s="18"/>
      <c r="AH12" s="18"/>
      <c r="AI12" s="18"/>
      <c r="AJ12" s="18"/>
      <c r="AK12" s="18"/>
      <c r="AL12" s="18"/>
      <c r="AM12" s="18"/>
      <c r="AN12" s="18"/>
      <c r="AO12" s="18"/>
      <c r="AP12" s="18"/>
      <c r="AQ12" s="18"/>
      <c r="AR12" s="18"/>
      <c r="AS12" s="18"/>
      <c r="AT12" s="18"/>
      <c r="AU12" s="18"/>
      <c r="AV12" s="18"/>
      <c r="AW12" s="18"/>
      <c r="AX12" s="18"/>
      <c r="AY12" s="18"/>
      <c r="AZ12" s="18"/>
      <c r="BA12" s="18"/>
      <c r="BB12" s="18"/>
      <c r="BC12" s="18"/>
      <c r="BD12" s="18"/>
      <c r="BE12" s="18"/>
      <c r="BF12" s="18"/>
      <c r="BG12" s="18"/>
      <c r="BH12" s="18"/>
      <c r="BI12" s="18"/>
      <c r="BJ12" s="18"/>
      <c r="BK12" s="18"/>
      <c r="BL12" s="18"/>
      <c r="BM12" s="18"/>
      <c r="BN12" s="18"/>
      <c r="BO12" s="18"/>
      <c r="BP12" s="18"/>
      <c r="BQ12" s="18"/>
      <c r="BR12" s="18"/>
      <c r="BS12" s="18"/>
      <c r="BT12" s="18"/>
      <c r="BU12" s="18"/>
      <c r="BV12" s="18"/>
      <c r="BW12" s="18"/>
      <c r="BX12" s="18"/>
      <c r="BY12" s="18"/>
      <c r="BZ12" s="18"/>
      <c r="CA12" s="18"/>
      <c r="CB12" s="18"/>
      <c r="CC12" s="18"/>
      <c r="CD12" s="18"/>
      <c r="CE12" s="18"/>
      <c r="CF12" s="18"/>
      <c r="CG12" s="18"/>
      <c r="CH12" s="18"/>
      <c r="CI12" s="18"/>
      <c r="CJ12" s="18"/>
      <c r="CK12" s="18"/>
      <c r="CL12" s="18"/>
      <c r="CM12" s="18"/>
      <c r="CN12" s="18"/>
      <c r="CO12" s="18"/>
      <c r="CP12" s="18"/>
      <c r="CQ12" s="18"/>
      <c r="CR12" s="18"/>
      <c r="CS12" s="18"/>
      <c r="CT12" s="18"/>
      <c r="CU12" s="18"/>
      <c r="CV12" s="18"/>
      <c r="CW12" s="18"/>
      <c r="CX12" s="18"/>
      <c r="CY12" s="18"/>
      <c r="CZ12" s="18"/>
      <c r="DA12" s="18"/>
      <c r="DB12" s="18"/>
      <c r="DC12" s="18"/>
      <c r="DD12" s="18"/>
      <c r="DE12" s="18"/>
      <c r="DF12" s="18"/>
      <c r="DG12" s="18"/>
      <c r="DH12" s="18"/>
      <c r="DI12" s="18"/>
      <c r="DJ12" s="18"/>
      <c r="DK12" s="18"/>
      <c r="DL12" s="18"/>
      <c r="DM12" s="18"/>
      <c r="DN12" s="18"/>
      <c r="DO12" s="18"/>
      <c r="DP12" s="18"/>
      <c r="DQ12" s="18"/>
      <c r="DR12" s="18"/>
      <c r="DS12" s="18"/>
      <c r="DT12" s="18"/>
      <c r="DU12" s="18"/>
      <c r="DV12" s="18"/>
      <c r="DW12" s="18"/>
      <c r="DX12" s="18"/>
      <c r="DY12" s="18"/>
      <c r="DZ12" s="18"/>
      <c r="EA12" s="18"/>
      <c r="EB12" s="18"/>
      <c r="EC12" s="18"/>
      <c r="ED12" s="18"/>
      <c r="EE12" s="18"/>
      <c r="EF12" s="18"/>
      <c r="EG12" s="18"/>
      <c r="EH12" s="18"/>
      <c r="EI12" s="18"/>
      <c r="EJ12" s="18"/>
      <c r="EK12" s="18"/>
      <c r="EL12" s="18"/>
      <c r="EM12" s="18"/>
      <c r="EN12" s="18"/>
      <c r="EO12" s="18"/>
      <c r="EP12" s="18"/>
      <c r="EQ12" s="18"/>
      <c r="ER12" s="18"/>
      <c r="ES12" s="18"/>
      <c r="ET12" s="18"/>
      <c r="EU12" s="18"/>
      <c r="EV12" s="18"/>
      <c r="EW12" s="18"/>
      <c r="EX12" s="18"/>
      <c r="EY12" s="18"/>
      <c r="EZ12" s="18"/>
      <c r="FA12" s="18"/>
      <c r="FB12" s="18"/>
      <c r="FC12" s="18"/>
      <c r="FD12" s="18"/>
      <c r="FE12" s="18"/>
      <c r="FF12" s="18"/>
      <c r="FG12" s="18"/>
      <c r="FH12" s="18"/>
      <c r="FI12" s="18"/>
      <c r="FJ12" s="18"/>
      <c r="FK12" s="18"/>
      <c r="FL12" s="18"/>
      <c r="FM12" s="18"/>
      <c r="FN12" s="18"/>
      <c r="FO12" s="18"/>
      <c r="FP12" s="18"/>
      <c r="FQ12" s="18"/>
      <c r="FR12" s="18"/>
      <c r="FS12" s="18"/>
      <c r="FT12" s="18"/>
      <c r="FU12" s="18"/>
      <c r="FV12" s="18"/>
      <c r="FW12" s="18"/>
      <c r="FX12" s="18"/>
      <c r="FY12" s="18"/>
      <c r="FZ12" s="18"/>
      <c r="GA12" s="18"/>
      <c r="GB12" s="18"/>
      <c r="GC12" s="18"/>
      <c r="GD12" s="18"/>
      <c r="GE12" s="18"/>
      <c r="GF12" s="18"/>
      <c r="GG12" s="18"/>
      <c r="GH12" s="18"/>
      <c r="GI12" s="18"/>
      <c r="GJ12" s="18"/>
      <c r="GK12" s="18"/>
      <c r="GL12" s="18"/>
      <c r="GM12" s="18"/>
      <c r="GN12" s="18"/>
      <c r="GO12" s="18"/>
      <c r="GP12" s="18"/>
      <c r="GQ12" s="18"/>
      <c r="GR12" s="18"/>
      <c r="GS12" s="18"/>
      <c r="GT12" s="18"/>
      <c r="GU12" s="18"/>
      <c r="GV12" s="18"/>
      <c r="GW12" s="18"/>
      <c r="GX12" s="18"/>
      <c r="GY12" s="18"/>
      <c r="GZ12" s="18"/>
      <c r="HA12" s="18"/>
      <c r="HB12" s="18"/>
      <c r="HC12" s="18"/>
      <c r="HD12" s="18"/>
      <c r="HE12" s="18"/>
      <c r="HF12" s="18"/>
      <c r="HG12" s="18"/>
      <c r="HH12" s="18"/>
      <c r="HI12" s="18"/>
      <c r="HJ12" s="18"/>
      <c r="HK12" s="18"/>
      <c r="HL12" s="18"/>
      <c r="HM12" s="18"/>
      <c r="HN12" s="18"/>
      <c r="HO12" s="18"/>
      <c r="HP12" s="18"/>
      <c r="HQ12" s="18"/>
      <c r="HR12" s="18"/>
      <c r="HS12" s="18"/>
      <c r="HT12" s="18"/>
      <c r="HU12" s="18"/>
      <c r="HV12" s="18"/>
      <c r="HW12" s="18"/>
      <c r="HX12" s="18"/>
      <c r="HY12" s="18"/>
      <c r="HZ12" s="18"/>
      <c r="IA12" s="18"/>
      <c r="IB12" s="18"/>
      <c r="IC12" s="18"/>
      <c r="ID12" s="18"/>
      <c r="IE12" s="18"/>
      <c r="IF12" s="18"/>
      <c r="IG12" s="18"/>
      <c r="IH12" s="18"/>
      <c r="II12" s="18"/>
      <c r="IJ12" s="18"/>
      <c r="IK12" s="18"/>
      <c r="IL12" s="18"/>
      <c r="IM12" s="18"/>
      <c r="IN12" s="18"/>
      <c r="IO12" s="18"/>
      <c r="IP12" s="18"/>
      <c r="IQ12" s="18"/>
      <c r="IR12" s="18"/>
      <c r="IS12" s="18"/>
      <c r="IT12" s="18"/>
      <c r="IU12" s="18"/>
      <c r="IV12" s="18"/>
    </row>
    <row r="13" spans="2:256" s="3" customFormat="1" ht="15" thickBot="1" x14ac:dyDescent="0.35">
      <c r="B13" s="64"/>
      <c r="C13" s="25" t="s">
        <v>191</v>
      </c>
      <c r="D13" s="26" t="s">
        <v>186</v>
      </c>
      <c r="E13" s="26">
        <v>2</v>
      </c>
      <c r="F13" s="26" t="s">
        <v>89</v>
      </c>
      <c r="G13" s="27"/>
      <c r="H13" s="28">
        <v>45689</v>
      </c>
      <c r="I13" s="28">
        <v>45716</v>
      </c>
      <c r="J13" s="24"/>
      <c r="K13" s="24"/>
      <c r="L13" s="18"/>
      <c r="M13" s="18"/>
      <c r="N13" s="18"/>
      <c r="O13" s="18"/>
      <c r="P13" s="18"/>
      <c r="Q13" s="18"/>
      <c r="R13" s="18"/>
      <c r="S13" s="18"/>
      <c r="T13" s="18"/>
      <c r="U13" s="18"/>
      <c r="V13" s="18"/>
      <c r="W13" s="18"/>
      <c r="X13" s="18"/>
      <c r="Y13" s="18"/>
      <c r="Z13" s="18"/>
      <c r="AA13" s="18"/>
      <c r="AB13" s="109"/>
      <c r="AC13" s="18"/>
      <c r="AD13" s="18"/>
      <c r="AE13" s="18"/>
      <c r="AF13" s="18"/>
      <c r="AG13" s="18"/>
      <c r="AH13" s="18"/>
      <c r="AI13" s="18"/>
      <c r="AJ13" s="18"/>
      <c r="AK13" s="18"/>
      <c r="AL13" s="18"/>
      <c r="AM13" s="18"/>
      <c r="AN13" s="18"/>
      <c r="AO13" s="18"/>
      <c r="AP13" s="18"/>
      <c r="AQ13" s="18"/>
      <c r="AR13" s="18"/>
      <c r="AS13" s="18"/>
      <c r="AT13" s="18"/>
      <c r="AU13" s="18"/>
      <c r="AV13" s="18"/>
      <c r="AW13" s="18"/>
      <c r="AX13" s="18"/>
      <c r="AY13" s="18"/>
      <c r="AZ13" s="18"/>
      <c r="BA13" s="18"/>
      <c r="BB13" s="18"/>
      <c r="BC13" s="18"/>
      <c r="BD13" s="18"/>
      <c r="BE13" s="18"/>
      <c r="BF13" s="18"/>
      <c r="BG13" s="18"/>
      <c r="BH13" s="18"/>
      <c r="BI13" s="18"/>
      <c r="BJ13" s="18"/>
      <c r="BK13" s="18"/>
      <c r="BL13" s="18"/>
      <c r="BM13" s="18"/>
      <c r="BN13" s="18"/>
      <c r="BO13" s="18"/>
      <c r="BP13" s="18"/>
      <c r="BQ13" s="18"/>
      <c r="BR13" s="18"/>
      <c r="BS13" s="18"/>
      <c r="BT13" s="18"/>
      <c r="BU13" s="18"/>
      <c r="BV13" s="18"/>
      <c r="BW13" s="18"/>
      <c r="BX13" s="18"/>
      <c r="BY13" s="18"/>
      <c r="BZ13" s="18"/>
      <c r="CA13" s="18"/>
      <c r="CB13" s="18"/>
      <c r="CC13" s="18"/>
      <c r="CD13" s="18"/>
      <c r="CE13" s="18"/>
      <c r="CF13" s="18"/>
      <c r="CG13" s="18"/>
      <c r="CH13" s="18"/>
      <c r="CI13" s="18"/>
      <c r="CJ13" s="18"/>
      <c r="CK13" s="18"/>
      <c r="CL13" s="18"/>
      <c r="CM13" s="18"/>
      <c r="CN13" s="18"/>
      <c r="CO13" s="18"/>
      <c r="CP13" s="18"/>
      <c r="CQ13" s="18"/>
      <c r="CR13" s="18"/>
      <c r="CS13" s="18"/>
      <c r="CT13" s="18"/>
      <c r="CU13" s="18"/>
      <c r="CV13" s="18"/>
      <c r="CW13" s="18"/>
      <c r="CX13" s="18"/>
      <c r="CY13" s="18"/>
      <c r="CZ13" s="18"/>
      <c r="DA13" s="18"/>
      <c r="DB13" s="18"/>
      <c r="DC13" s="18"/>
      <c r="DD13" s="18"/>
      <c r="DE13" s="18"/>
      <c r="DF13" s="18"/>
      <c r="DG13" s="18"/>
      <c r="DH13" s="18"/>
      <c r="DI13" s="18"/>
      <c r="DJ13" s="18"/>
      <c r="DK13" s="18"/>
      <c r="DL13" s="18"/>
      <c r="DM13" s="18"/>
      <c r="DN13" s="18"/>
      <c r="DO13" s="18"/>
      <c r="DP13" s="18"/>
      <c r="DQ13" s="18"/>
      <c r="DR13" s="18"/>
      <c r="DS13" s="18"/>
      <c r="DT13" s="18"/>
      <c r="DU13" s="18"/>
      <c r="DV13" s="18"/>
      <c r="DW13" s="18"/>
      <c r="DX13" s="18"/>
      <c r="DY13" s="18"/>
      <c r="DZ13" s="18"/>
      <c r="EA13" s="18"/>
      <c r="EB13" s="18"/>
      <c r="EC13" s="18"/>
      <c r="ED13" s="18"/>
      <c r="EE13" s="18"/>
      <c r="EF13" s="18"/>
      <c r="EG13" s="18"/>
      <c r="EH13" s="18"/>
      <c r="EI13" s="18"/>
      <c r="EJ13" s="18"/>
      <c r="EK13" s="18"/>
      <c r="EL13" s="18"/>
      <c r="EM13" s="18"/>
      <c r="EN13" s="18"/>
      <c r="EO13" s="18"/>
      <c r="EP13" s="18"/>
      <c r="EQ13" s="18"/>
      <c r="ER13" s="18"/>
      <c r="ES13" s="18"/>
      <c r="ET13" s="18"/>
      <c r="EU13" s="18"/>
      <c r="EV13" s="18"/>
      <c r="EW13" s="18"/>
      <c r="EX13" s="18"/>
      <c r="EY13" s="18"/>
      <c r="EZ13" s="18"/>
      <c r="FA13" s="18"/>
      <c r="FB13" s="18"/>
      <c r="FC13" s="18"/>
      <c r="FD13" s="18"/>
      <c r="FE13" s="18"/>
      <c r="FF13" s="18"/>
      <c r="FG13" s="18"/>
      <c r="FH13" s="18"/>
      <c r="FI13" s="18"/>
      <c r="FJ13" s="18"/>
      <c r="FK13" s="18"/>
      <c r="FL13" s="18"/>
      <c r="FM13" s="18"/>
      <c r="FN13" s="18"/>
      <c r="FO13" s="18"/>
      <c r="FP13" s="18"/>
      <c r="FQ13" s="18"/>
      <c r="FR13" s="18"/>
      <c r="FS13" s="18"/>
      <c r="FT13" s="18"/>
      <c r="FU13" s="18"/>
      <c r="FV13" s="18"/>
      <c r="FW13" s="18"/>
      <c r="FX13" s="18"/>
      <c r="FY13" s="18"/>
      <c r="FZ13" s="18"/>
      <c r="GA13" s="18"/>
      <c r="GB13" s="18"/>
      <c r="GC13" s="18"/>
      <c r="GD13" s="18"/>
      <c r="GE13" s="18"/>
      <c r="GF13" s="18"/>
      <c r="GG13" s="18"/>
      <c r="GH13" s="18"/>
      <c r="GI13" s="18"/>
      <c r="GJ13" s="18"/>
      <c r="GK13" s="18"/>
      <c r="GL13" s="18"/>
      <c r="GM13" s="18"/>
      <c r="GN13" s="18"/>
      <c r="GO13" s="18"/>
      <c r="GP13" s="18"/>
      <c r="GQ13" s="18"/>
      <c r="GR13" s="18"/>
      <c r="GS13" s="18"/>
      <c r="GT13" s="18"/>
      <c r="GU13" s="18"/>
      <c r="GV13" s="18"/>
      <c r="GW13" s="18"/>
      <c r="GX13" s="18"/>
      <c r="GY13" s="18"/>
      <c r="GZ13" s="18"/>
      <c r="HA13" s="18"/>
      <c r="HB13" s="18"/>
      <c r="HC13" s="18"/>
      <c r="HD13" s="18"/>
      <c r="HE13" s="18"/>
      <c r="HF13" s="18"/>
      <c r="HG13" s="18"/>
      <c r="HH13" s="18"/>
      <c r="HI13" s="18"/>
      <c r="HJ13" s="18"/>
      <c r="HK13" s="18"/>
      <c r="HL13" s="18"/>
      <c r="HM13" s="18"/>
      <c r="HN13" s="18"/>
      <c r="HO13" s="18"/>
      <c r="HP13" s="18"/>
      <c r="HQ13" s="18"/>
      <c r="HR13" s="18"/>
      <c r="HS13" s="18"/>
      <c r="HT13" s="18"/>
      <c r="HU13" s="18"/>
      <c r="HV13" s="18"/>
      <c r="HW13" s="18"/>
      <c r="HX13" s="18"/>
      <c r="HY13" s="18"/>
      <c r="HZ13" s="18"/>
      <c r="IA13" s="18"/>
      <c r="IB13" s="18"/>
      <c r="IC13" s="18"/>
      <c r="ID13" s="18"/>
      <c r="IE13" s="18"/>
      <c r="IF13" s="18"/>
      <c r="IG13" s="18"/>
      <c r="IH13" s="18"/>
      <c r="II13" s="18"/>
      <c r="IJ13" s="18"/>
      <c r="IK13" s="18"/>
      <c r="IL13" s="18"/>
      <c r="IM13" s="18"/>
      <c r="IN13" s="18"/>
      <c r="IO13" s="18"/>
      <c r="IP13" s="18"/>
      <c r="IQ13" s="18"/>
      <c r="IR13" s="18"/>
      <c r="IS13" s="18"/>
      <c r="IT13" s="18"/>
      <c r="IU13" s="18"/>
      <c r="IV13" s="18"/>
    </row>
    <row r="14" spans="2:256" s="3" customFormat="1" ht="15" thickBot="1" x14ac:dyDescent="0.35">
      <c r="C14" s="25" t="s">
        <v>192</v>
      </c>
      <c r="D14" s="26" t="s">
        <v>186</v>
      </c>
      <c r="E14" s="26">
        <v>2</v>
      </c>
      <c r="F14" s="26" t="s">
        <v>89</v>
      </c>
      <c r="G14" s="27">
        <v>0</v>
      </c>
      <c r="H14" s="28">
        <v>45719</v>
      </c>
      <c r="I14" s="28">
        <v>45810</v>
      </c>
      <c r="J14" s="24"/>
      <c r="K14" s="24">
        <f>IF(OR(ISBLANK(task_start),ISBLANK(task_end)),"",task_end-task_start+1)</f>
        <v>92</v>
      </c>
      <c r="L14" s="18"/>
      <c r="M14" s="18"/>
      <c r="N14" s="18"/>
      <c r="O14" s="18"/>
      <c r="P14" s="18"/>
      <c r="Q14" s="18"/>
      <c r="R14" s="18"/>
      <c r="S14" s="18"/>
      <c r="T14" s="18"/>
      <c r="U14" s="18"/>
      <c r="V14" s="18"/>
      <c r="W14" s="18"/>
      <c r="X14" s="18"/>
      <c r="Y14" s="18"/>
      <c r="Z14" s="18"/>
      <c r="AA14" s="18"/>
      <c r="AB14" s="18"/>
      <c r="AC14" s="18"/>
      <c r="AD14" s="18"/>
      <c r="AE14" s="18"/>
      <c r="AF14" s="18"/>
      <c r="AG14" s="18"/>
      <c r="AH14" s="18"/>
      <c r="AI14" s="18"/>
      <c r="AJ14" s="18"/>
      <c r="AK14" s="18"/>
      <c r="AL14" s="18"/>
      <c r="AM14" s="18"/>
      <c r="AN14" s="18"/>
      <c r="AO14" s="18"/>
      <c r="AP14" s="18"/>
      <c r="AQ14" s="18"/>
      <c r="AR14" s="18"/>
      <c r="AS14" s="18"/>
      <c r="AT14" s="18"/>
      <c r="AU14" s="18"/>
      <c r="AV14" s="18"/>
      <c r="AW14" s="18"/>
      <c r="AX14" s="18"/>
      <c r="AY14" s="18"/>
      <c r="AZ14" s="18"/>
      <c r="BA14" s="18"/>
      <c r="BB14" s="18"/>
      <c r="BC14" s="18"/>
      <c r="BD14" s="18"/>
      <c r="BE14" s="18"/>
      <c r="BF14" s="18"/>
      <c r="BG14" s="18"/>
      <c r="BH14" s="18"/>
      <c r="BI14" s="18"/>
      <c r="BJ14" s="18"/>
      <c r="BK14" s="18"/>
      <c r="BL14" s="18"/>
      <c r="BM14" s="18"/>
      <c r="BN14" s="18"/>
      <c r="BO14" s="18"/>
      <c r="BP14" s="18"/>
      <c r="BQ14" s="18"/>
      <c r="BR14" s="18"/>
      <c r="BS14" s="18"/>
      <c r="BT14" s="18"/>
      <c r="BU14" s="18"/>
      <c r="BV14" s="18"/>
      <c r="BW14" s="18"/>
      <c r="BX14" s="18"/>
      <c r="BY14" s="18"/>
      <c r="BZ14" s="18"/>
      <c r="CA14" s="18"/>
      <c r="CB14" s="18"/>
      <c r="CC14" s="18"/>
      <c r="CD14" s="18"/>
      <c r="CE14" s="18"/>
      <c r="CF14" s="18"/>
      <c r="CG14" s="18"/>
      <c r="CH14" s="18"/>
      <c r="CI14" s="18"/>
      <c r="CJ14" s="18"/>
      <c r="CK14" s="18"/>
      <c r="CL14" s="18"/>
      <c r="CM14" s="18"/>
      <c r="CN14" s="18"/>
      <c r="CO14" s="18"/>
      <c r="CP14" s="18"/>
      <c r="CQ14" s="18"/>
      <c r="CR14" s="18"/>
      <c r="CS14" s="18"/>
      <c r="CT14" s="18"/>
      <c r="CU14" s="18"/>
      <c r="CV14" s="18"/>
      <c r="CW14" s="18"/>
      <c r="CX14" s="18"/>
      <c r="CY14" s="18"/>
      <c r="CZ14" s="18"/>
      <c r="DA14" s="18"/>
      <c r="DB14" s="18"/>
      <c r="DC14" s="18"/>
      <c r="DD14" s="18"/>
      <c r="DE14" s="18"/>
      <c r="DF14" s="18"/>
      <c r="DG14" s="18"/>
      <c r="DH14" s="18"/>
      <c r="DI14" s="18"/>
      <c r="DJ14" s="18"/>
      <c r="DK14" s="18"/>
      <c r="DL14" s="18"/>
      <c r="DM14" s="18"/>
      <c r="DN14" s="18"/>
      <c r="DO14" s="18"/>
      <c r="DP14" s="18"/>
      <c r="DQ14" s="18"/>
      <c r="DR14" s="18"/>
      <c r="DS14" s="18"/>
      <c r="DT14" s="18"/>
      <c r="DU14" s="18"/>
      <c r="DV14" s="18"/>
      <c r="DW14" s="18"/>
      <c r="DX14" s="18"/>
      <c r="DY14" s="18"/>
      <c r="DZ14" s="18"/>
      <c r="EA14" s="18"/>
      <c r="EB14" s="18"/>
      <c r="EC14" s="18"/>
      <c r="ED14" s="18"/>
      <c r="EE14" s="18"/>
      <c r="EF14" s="18"/>
      <c r="EG14" s="18"/>
      <c r="EH14" s="18"/>
      <c r="EI14" s="18"/>
      <c r="EJ14" s="18"/>
      <c r="EK14" s="18"/>
      <c r="EL14" s="18"/>
      <c r="EM14" s="18"/>
      <c r="EN14" s="18"/>
      <c r="EO14" s="18"/>
      <c r="EP14" s="18"/>
      <c r="EQ14" s="18"/>
      <c r="ER14" s="18"/>
      <c r="ES14" s="18"/>
      <c r="ET14" s="18"/>
      <c r="EU14" s="18"/>
      <c r="EV14" s="18"/>
      <c r="EW14" s="18"/>
      <c r="EX14" s="18"/>
      <c r="EY14" s="18"/>
      <c r="EZ14" s="18"/>
      <c r="FA14" s="18"/>
      <c r="FB14" s="18"/>
      <c r="FC14" s="18"/>
      <c r="FD14" s="18"/>
      <c r="FE14" s="18"/>
      <c r="FF14" s="18"/>
      <c r="FG14" s="18"/>
      <c r="FH14" s="18"/>
      <c r="FI14" s="18"/>
      <c r="FJ14" s="18"/>
      <c r="FK14" s="18"/>
      <c r="FL14" s="18"/>
      <c r="FM14" s="18"/>
      <c r="FN14" s="18"/>
      <c r="FO14" s="18"/>
      <c r="FP14" s="18"/>
      <c r="FQ14" s="18"/>
      <c r="FR14" s="18"/>
      <c r="FS14" s="18"/>
      <c r="FT14" s="18"/>
      <c r="FU14" s="18"/>
      <c r="FV14" s="18"/>
      <c r="FW14" s="18"/>
      <c r="FX14" s="18"/>
      <c r="FY14" s="18"/>
      <c r="FZ14" s="18"/>
      <c r="GA14" s="18"/>
      <c r="GB14" s="18"/>
      <c r="GC14" s="18"/>
      <c r="GD14" s="18"/>
      <c r="GE14" s="18"/>
      <c r="GF14" s="18"/>
      <c r="GG14" s="18"/>
      <c r="GH14" s="18"/>
      <c r="GI14" s="18"/>
      <c r="GJ14" s="18"/>
      <c r="GK14" s="18"/>
      <c r="GL14" s="18"/>
      <c r="GM14" s="18"/>
      <c r="GN14" s="18"/>
      <c r="GO14" s="18"/>
      <c r="GP14" s="18"/>
      <c r="GQ14" s="18"/>
      <c r="GR14" s="18"/>
      <c r="GS14" s="18"/>
      <c r="GT14" s="18"/>
      <c r="GU14" s="18"/>
      <c r="GV14" s="18"/>
      <c r="GW14" s="18"/>
      <c r="GX14" s="18"/>
      <c r="GY14" s="18"/>
      <c r="GZ14" s="18"/>
      <c r="HA14" s="18"/>
      <c r="HB14" s="18"/>
      <c r="HC14" s="18"/>
      <c r="HD14" s="18"/>
      <c r="HE14" s="18"/>
      <c r="HF14" s="18"/>
      <c r="HG14" s="18"/>
      <c r="HH14" s="18"/>
      <c r="HI14" s="18"/>
      <c r="HJ14" s="18"/>
      <c r="HK14" s="18"/>
      <c r="HL14" s="18"/>
      <c r="HM14" s="18"/>
      <c r="HN14" s="18"/>
      <c r="HO14" s="18"/>
      <c r="HP14" s="18"/>
      <c r="HQ14" s="18"/>
      <c r="HR14" s="18"/>
      <c r="HS14" s="18"/>
      <c r="HT14" s="18"/>
      <c r="HU14" s="18"/>
      <c r="HV14" s="18"/>
      <c r="HW14" s="18"/>
      <c r="HX14" s="18"/>
      <c r="HY14" s="18"/>
      <c r="HZ14" s="18"/>
      <c r="IA14" s="18"/>
      <c r="IB14" s="18"/>
      <c r="IC14" s="18"/>
      <c r="ID14" s="18"/>
      <c r="IE14" s="18"/>
      <c r="IF14" s="18"/>
      <c r="IG14" s="18"/>
      <c r="IH14" s="18"/>
      <c r="II14" s="18"/>
      <c r="IJ14" s="18"/>
      <c r="IK14" s="18"/>
      <c r="IL14" s="18"/>
      <c r="IM14" s="18"/>
      <c r="IN14" s="18"/>
      <c r="IO14" s="18"/>
      <c r="IP14" s="18"/>
      <c r="IQ14" s="18"/>
      <c r="IR14" s="18"/>
      <c r="IS14" s="18"/>
      <c r="IT14" s="18"/>
      <c r="IU14" s="18"/>
      <c r="IV14" s="18"/>
    </row>
    <row r="15" spans="2:256" s="3" customFormat="1" ht="14.4" x14ac:dyDescent="0.3">
      <c r="C15" s="25" t="s">
        <v>193</v>
      </c>
      <c r="D15" s="26" t="s">
        <v>186</v>
      </c>
      <c r="E15" s="26">
        <v>10</v>
      </c>
      <c r="F15" s="26" t="s">
        <v>89</v>
      </c>
      <c r="G15" s="27"/>
      <c r="H15" s="28">
        <v>45719</v>
      </c>
      <c r="I15" s="28">
        <v>45730</v>
      </c>
      <c r="J15" s="24"/>
      <c r="K15" s="24"/>
      <c r="L15" s="18"/>
      <c r="M15" s="18"/>
      <c r="N15" s="18"/>
      <c r="O15" s="18"/>
      <c r="P15" s="18"/>
      <c r="Q15" s="18"/>
      <c r="R15" s="18"/>
      <c r="S15" s="18"/>
      <c r="T15" s="18"/>
      <c r="U15" s="18"/>
      <c r="V15" s="18"/>
      <c r="W15" s="18"/>
      <c r="X15" s="18"/>
      <c r="Y15" s="18"/>
      <c r="Z15" s="18"/>
      <c r="AA15" s="18"/>
      <c r="AB15" s="18"/>
      <c r="AC15" s="18"/>
      <c r="AD15" s="18"/>
      <c r="AE15" s="18"/>
      <c r="AF15" s="18"/>
      <c r="AG15" s="18"/>
      <c r="AH15" s="18"/>
      <c r="AI15" s="18"/>
      <c r="AJ15" s="18"/>
      <c r="AK15" s="18"/>
      <c r="AL15" s="18"/>
      <c r="AM15" s="18"/>
      <c r="AN15" s="18"/>
      <c r="AO15" s="18"/>
      <c r="AP15" s="18"/>
      <c r="AQ15" s="18"/>
      <c r="AR15" s="18"/>
      <c r="AS15" s="18"/>
      <c r="AT15" s="18"/>
      <c r="AU15" s="18"/>
      <c r="AV15" s="18"/>
      <c r="AW15" s="18"/>
      <c r="AX15" s="18"/>
      <c r="AY15" s="18"/>
      <c r="AZ15" s="18"/>
      <c r="BA15" s="18"/>
      <c r="BB15" s="18"/>
      <c r="BC15" s="18"/>
      <c r="BD15" s="18"/>
      <c r="BE15" s="18"/>
      <c r="BF15" s="18"/>
      <c r="BG15" s="18"/>
      <c r="BH15" s="18"/>
      <c r="BI15" s="18"/>
      <c r="BJ15" s="18"/>
      <c r="BK15" s="18"/>
      <c r="BL15" s="18"/>
      <c r="BM15" s="18"/>
      <c r="BN15" s="18"/>
      <c r="BO15" s="18"/>
      <c r="BP15" s="18"/>
      <c r="BQ15" s="18"/>
      <c r="BR15" s="18"/>
      <c r="BS15" s="18"/>
      <c r="BT15" s="18"/>
      <c r="BU15" s="18"/>
      <c r="BV15" s="18"/>
      <c r="BW15" s="18"/>
      <c r="BX15" s="18"/>
      <c r="BY15" s="18"/>
      <c r="BZ15" s="18"/>
      <c r="CA15" s="18"/>
      <c r="CB15" s="18"/>
      <c r="CC15" s="18"/>
      <c r="CD15" s="18"/>
      <c r="CE15" s="18"/>
      <c r="CF15" s="18"/>
      <c r="CG15" s="18"/>
      <c r="CH15" s="18"/>
      <c r="CI15" s="18"/>
      <c r="CJ15" s="18"/>
      <c r="CK15" s="18"/>
      <c r="CL15" s="18"/>
      <c r="CM15" s="18"/>
      <c r="CN15" s="18"/>
      <c r="CO15" s="18"/>
      <c r="CP15" s="18"/>
      <c r="CQ15" s="18"/>
      <c r="CR15" s="18"/>
      <c r="CS15" s="18"/>
      <c r="CT15" s="18"/>
      <c r="CU15" s="18"/>
      <c r="CV15" s="18"/>
      <c r="CW15" s="18"/>
      <c r="CX15" s="18"/>
      <c r="CY15" s="18"/>
      <c r="CZ15" s="18"/>
      <c r="DA15" s="18"/>
      <c r="DB15" s="18"/>
      <c r="DC15" s="18"/>
      <c r="DD15" s="18"/>
      <c r="DE15" s="18"/>
      <c r="DF15" s="18"/>
      <c r="DG15" s="18"/>
      <c r="DH15" s="18"/>
      <c r="DI15" s="18"/>
      <c r="DJ15" s="18"/>
      <c r="DK15" s="18"/>
      <c r="DL15" s="18"/>
      <c r="DM15" s="18"/>
      <c r="DN15" s="18"/>
      <c r="DO15" s="18"/>
      <c r="DP15" s="18"/>
      <c r="DQ15" s="18"/>
      <c r="DR15" s="18"/>
      <c r="DS15" s="18"/>
      <c r="DT15" s="18"/>
      <c r="DU15" s="18"/>
      <c r="DV15" s="18"/>
      <c r="DW15" s="18"/>
      <c r="DX15" s="18"/>
      <c r="DY15" s="18"/>
      <c r="DZ15" s="18"/>
      <c r="EA15" s="18"/>
      <c r="EB15" s="18"/>
      <c r="EC15" s="18"/>
      <c r="ED15" s="18"/>
      <c r="EE15" s="18"/>
      <c r="EF15" s="18"/>
      <c r="EG15" s="18"/>
      <c r="EH15" s="18"/>
      <c r="EI15" s="18"/>
      <c r="EJ15" s="18"/>
      <c r="EK15" s="18"/>
      <c r="EL15" s="18"/>
      <c r="EM15" s="18"/>
      <c r="EN15" s="18"/>
      <c r="EO15" s="18"/>
      <c r="EP15" s="18"/>
      <c r="EQ15" s="18"/>
      <c r="ER15" s="18"/>
      <c r="ES15" s="18"/>
      <c r="ET15" s="18"/>
      <c r="EU15" s="18"/>
      <c r="EV15" s="18"/>
      <c r="EW15" s="18"/>
      <c r="EX15" s="18"/>
      <c r="EY15" s="18"/>
      <c r="EZ15" s="18"/>
      <c r="FA15" s="18"/>
      <c r="FB15" s="18"/>
      <c r="FC15" s="18"/>
      <c r="FD15" s="18"/>
      <c r="FE15" s="18"/>
      <c r="FF15" s="18"/>
      <c r="FG15" s="18"/>
      <c r="FH15" s="18"/>
      <c r="FI15" s="18"/>
      <c r="FJ15" s="18"/>
      <c r="FK15" s="18"/>
      <c r="FL15" s="18"/>
      <c r="FM15" s="18"/>
      <c r="FN15" s="18"/>
      <c r="FO15" s="18"/>
      <c r="FP15" s="18"/>
      <c r="FQ15" s="18"/>
      <c r="FR15" s="18"/>
      <c r="FS15" s="18"/>
      <c r="FT15" s="18"/>
      <c r="FU15" s="18"/>
      <c r="FV15" s="18"/>
      <c r="FW15" s="18"/>
      <c r="FX15" s="18"/>
      <c r="FY15" s="18"/>
      <c r="FZ15" s="18"/>
      <c r="GA15" s="18"/>
      <c r="GB15" s="18"/>
      <c r="GC15" s="18"/>
      <c r="GD15" s="18"/>
      <c r="GE15" s="18"/>
      <c r="GF15" s="18"/>
      <c r="GG15" s="18"/>
      <c r="GH15" s="18"/>
      <c r="GI15" s="18"/>
      <c r="GJ15" s="18"/>
      <c r="GK15" s="18"/>
      <c r="GL15" s="18"/>
      <c r="GM15" s="18"/>
      <c r="GN15" s="18"/>
      <c r="GO15" s="18"/>
      <c r="GP15" s="18"/>
      <c r="GQ15" s="18"/>
      <c r="GR15" s="18"/>
      <c r="GS15" s="18"/>
      <c r="GT15" s="18"/>
      <c r="GU15" s="18"/>
      <c r="GV15" s="18"/>
      <c r="GW15" s="18"/>
      <c r="GX15" s="18"/>
      <c r="GY15" s="18"/>
      <c r="GZ15" s="18"/>
      <c r="HA15" s="18"/>
      <c r="HB15" s="18"/>
      <c r="HC15" s="18"/>
      <c r="HD15" s="18"/>
      <c r="HE15" s="18"/>
      <c r="HF15" s="18"/>
      <c r="HG15" s="18"/>
      <c r="HH15" s="18"/>
      <c r="HI15" s="18"/>
      <c r="HJ15" s="18"/>
      <c r="HK15" s="18"/>
      <c r="HL15" s="18"/>
      <c r="HM15" s="18"/>
      <c r="HN15" s="18"/>
      <c r="HO15" s="18"/>
      <c r="HP15" s="18"/>
      <c r="HQ15" s="18"/>
      <c r="HR15" s="18"/>
      <c r="HS15" s="18"/>
      <c r="HT15" s="18"/>
      <c r="HU15" s="18"/>
      <c r="HV15" s="18"/>
      <c r="HW15" s="18"/>
      <c r="HX15" s="18"/>
      <c r="HY15" s="18"/>
      <c r="HZ15" s="18"/>
      <c r="IA15" s="18"/>
      <c r="IB15" s="18"/>
      <c r="IC15" s="18"/>
      <c r="ID15" s="18"/>
      <c r="IE15" s="18"/>
      <c r="IF15" s="18"/>
      <c r="IG15" s="18"/>
      <c r="IH15" s="18"/>
      <c r="II15" s="18"/>
      <c r="IJ15" s="18"/>
      <c r="IK15" s="18"/>
      <c r="IL15" s="18"/>
      <c r="IM15" s="18"/>
      <c r="IN15" s="18"/>
      <c r="IO15" s="18"/>
      <c r="IP15" s="18"/>
      <c r="IQ15" s="18"/>
      <c r="IR15" s="18"/>
      <c r="IS15" s="18"/>
      <c r="IT15" s="18"/>
      <c r="IU15" s="18"/>
      <c r="IV15" s="18"/>
    </row>
    <row r="16" spans="2:256" s="3" customFormat="1" ht="14.4" x14ac:dyDescent="0.3">
      <c r="C16" s="29" t="s">
        <v>177</v>
      </c>
      <c r="D16" s="30"/>
      <c r="E16" s="30"/>
      <c r="F16" s="30"/>
      <c r="G16" s="31"/>
      <c r="H16" s="32"/>
      <c r="I16" s="33"/>
      <c r="J16" s="24"/>
      <c r="K16" s="24" t="str">
        <f>IF(OR(ISBLANK(task_start),ISBLANK(task_end)),"",task_end-task_start+1)</f>
        <v/>
      </c>
    </row>
    <row r="17" spans="3:11" s="3" customFormat="1" ht="14.4" x14ac:dyDescent="0.3">
      <c r="C17" s="34" t="s">
        <v>194</v>
      </c>
      <c r="D17" s="35" t="s">
        <v>195</v>
      </c>
      <c r="E17" s="35">
        <v>20</v>
      </c>
      <c r="F17" s="35" t="s">
        <v>87</v>
      </c>
      <c r="G17" s="36">
        <v>0</v>
      </c>
      <c r="H17" s="37">
        <v>45719</v>
      </c>
      <c r="I17" s="37">
        <v>45810</v>
      </c>
      <c r="J17" s="24"/>
      <c r="K17" s="24">
        <f>IF(OR(ISBLANK(task_start),ISBLANK(task_end)),"",task_end-task_start+1)</f>
        <v>92</v>
      </c>
    </row>
    <row r="18" spans="3:11" s="3" customFormat="1" ht="14.4" x14ac:dyDescent="0.3">
      <c r="C18" s="34" t="s">
        <v>196</v>
      </c>
      <c r="D18" s="35" t="s">
        <v>197</v>
      </c>
      <c r="E18" s="35">
        <v>10</v>
      </c>
      <c r="F18" s="35" t="s">
        <v>87</v>
      </c>
      <c r="G18" s="36"/>
      <c r="H18" s="37">
        <v>45719</v>
      </c>
      <c r="I18" s="37">
        <v>45728</v>
      </c>
      <c r="J18" s="24"/>
      <c r="K18" s="24"/>
    </row>
    <row r="19" spans="3:11" s="3" customFormat="1" ht="14.4" x14ac:dyDescent="0.3">
      <c r="C19" s="34"/>
      <c r="D19" s="35"/>
      <c r="E19" s="35"/>
      <c r="F19" s="35"/>
      <c r="G19" s="36">
        <v>0</v>
      </c>
      <c r="H19" s="37"/>
      <c r="I19" s="37"/>
      <c r="J19" s="24"/>
      <c r="K19" s="24"/>
    </row>
    <row r="20" spans="3:11" s="3" customFormat="1" ht="15" thickBot="1" x14ac:dyDescent="0.35">
      <c r="C20" s="34"/>
      <c r="D20" s="35"/>
      <c r="E20" s="35"/>
      <c r="F20" s="35"/>
      <c r="G20" s="36">
        <v>0</v>
      </c>
      <c r="H20" s="37"/>
      <c r="I20" s="37"/>
      <c r="J20" s="24"/>
      <c r="K20" s="24" t="str">
        <f t="shared" ref="K20:K22" si="9">IF(OR(ISBLANK(task_start),ISBLANK(task_end)),"",task_end-task_start+1)</f>
        <v/>
      </c>
    </row>
    <row r="21" spans="3:11" s="3" customFormat="1" ht="15" thickBot="1" x14ac:dyDescent="0.35">
      <c r="C21" s="38" t="s">
        <v>178</v>
      </c>
      <c r="D21" s="39"/>
      <c r="E21" s="39"/>
      <c r="F21" s="39"/>
      <c r="G21" s="40"/>
      <c r="H21" s="41"/>
      <c r="I21" s="42"/>
      <c r="J21" s="24"/>
      <c r="K21" s="24" t="str">
        <f t="shared" si="9"/>
        <v/>
      </c>
    </row>
    <row r="22" spans="3:11" s="3" customFormat="1" ht="15" thickBot="1" x14ac:dyDescent="0.35">
      <c r="C22" s="43"/>
      <c r="D22" s="44"/>
      <c r="E22" s="44"/>
      <c r="F22" s="160"/>
      <c r="G22" s="45"/>
      <c r="H22" s="46"/>
      <c r="I22" s="46"/>
      <c r="J22" s="24"/>
      <c r="K22" s="24" t="str">
        <f t="shared" si="9"/>
        <v/>
      </c>
    </row>
    <row r="23" spans="3:11" s="3" customFormat="1" ht="15" thickBot="1" x14ac:dyDescent="0.35">
      <c r="C23" s="43"/>
      <c r="D23" s="44"/>
      <c r="E23" s="44"/>
      <c r="F23" s="160"/>
      <c r="G23" s="45">
        <v>0</v>
      </c>
      <c r="H23" s="46"/>
      <c r="I23" s="46"/>
      <c r="J23" s="24"/>
      <c r="K23" s="24"/>
    </row>
    <row r="24" spans="3:11" s="3" customFormat="1" ht="15" thickBot="1" x14ac:dyDescent="0.35">
      <c r="C24" s="108" t="s">
        <v>179</v>
      </c>
      <c r="D24" s="47"/>
      <c r="E24" s="47"/>
      <c r="F24" s="47"/>
      <c r="G24" s="48"/>
      <c r="H24" s="49"/>
      <c r="I24" s="49"/>
      <c r="J24" s="24"/>
      <c r="K24" s="24"/>
    </row>
    <row r="25" spans="3:11" s="3" customFormat="1" ht="15" thickBot="1" x14ac:dyDescent="0.35">
      <c r="C25" s="50" t="s">
        <v>198</v>
      </c>
      <c r="D25" s="51" t="s">
        <v>199</v>
      </c>
      <c r="E25" s="51">
        <v>10</v>
      </c>
      <c r="F25" s="51" t="s">
        <v>87</v>
      </c>
      <c r="G25" s="52">
        <v>0</v>
      </c>
      <c r="H25" s="53">
        <v>45717</v>
      </c>
      <c r="I25" s="53">
        <v>45723</v>
      </c>
      <c r="J25" s="24"/>
      <c r="K25" s="24"/>
    </row>
    <row r="26" spans="3:11" s="3" customFormat="1" ht="15" thickBot="1" x14ac:dyDescent="0.35">
      <c r="C26" s="50" t="s">
        <v>200</v>
      </c>
      <c r="D26" s="51" t="s">
        <v>201</v>
      </c>
      <c r="E26" s="51">
        <v>10</v>
      </c>
      <c r="F26" s="51" t="s">
        <v>87</v>
      </c>
      <c r="G26" s="52"/>
      <c r="H26" s="53">
        <v>45717</v>
      </c>
      <c r="I26" s="53">
        <v>45707</v>
      </c>
      <c r="J26" s="24"/>
      <c r="K26" s="24"/>
    </row>
    <row r="27" spans="3:11" s="3" customFormat="1" ht="15" thickBot="1" x14ac:dyDescent="0.35">
      <c r="C27" s="50" t="s">
        <v>202</v>
      </c>
      <c r="D27" s="51" t="s">
        <v>8</v>
      </c>
      <c r="E27" s="51">
        <v>5</v>
      </c>
      <c r="F27" s="51" t="s">
        <v>87</v>
      </c>
      <c r="G27" s="52"/>
      <c r="H27" s="53">
        <v>45693</v>
      </c>
      <c r="I27" s="53">
        <v>45694</v>
      </c>
      <c r="J27" s="24"/>
      <c r="K27" s="24"/>
    </row>
    <row r="28" spans="3:11" s="3" customFormat="1" ht="14.4" x14ac:dyDescent="0.3">
      <c r="C28" s="50"/>
      <c r="D28" s="51"/>
      <c r="E28" s="51"/>
      <c r="F28" s="51"/>
      <c r="G28" s="27"/>
      <c r="H28" s="53"/>
      <c r="I28" s="53"/>
      <c r="J28" s="24"/>
      <c r="K28" s="24"/>
    </row>
    <row r="29" spans="3:11" s="3" customFormat="1" ht="15" thickBot="1" x14ac:dyDescent="0.35">
      <c r="C29" s="54" t="s">
        <v>111</v>
      </c>
      <c r="D29" s="55"/>
      <c r="E29" s="55"/>
      <c r="F29" s="55"/>
      <c r="G29" s="56"/>
      <c r="H29" s="57"/>
      <c r="I29" s="58"/>
      <c r="J29" s="24"/>
      <c r="K29" s="24" t="str">
        <f>IF(OR(ISBLANK(task_start),ISBLANK(task_end)),"",task_end-task_start+1)</f>
        <v/>
      </c>
    </row>
    <row r="30" spans="3:11" s="3" customFormat="1" ht="15" thickBot="1" x14ac:dyDescent="0.35">
      <c r="C30" s="59" t="s">
        <v>203</v>
      </c>
      <c r="D30" s="60" t="s">
        <v>195</v>
      </c>
      <c r="E30" s="60">
        <v>2</v>
      </c>
      <c r="F30" s="60" t="s">
        <v>87</v>
      </c>
      <c r="G30" s="61">
        <v>0</v>
      </c>
      <c r="H30" s="62">
        <v>45776</v>
      </c>
      <c r="I30" s="62">
        <v>45779</v>
      </c>
      <c r="J30" s="24"/>
      <c r="K30" s="24">
        <f>IF(OR(ISBLANK(task_start),ISBLANK(task_end)),"",task_end-task_start+1)</f>
        <v>4</v>
      </c>
    </row>
    <row r="31" spans="3:11" s="3" customFormat="1" ht="15" thickBot="1" x14ac:dyDescent="0.35">
      <c r="C31" s="59" t="s">
        <v>204</v>
      </c>
      <c r="D31" s="60" t="s">
        <v>195</v>
      </c>
      <c r="E31" s="60">
        <v>2</v>
      </c>
      <c r="F31" s="60" t="s">
        <v>87</v>
      </c>
      <c r="G31" s="61">
        <v>0</v>
      </c>
      <c r="H31" s="62">
        <v>45776</v>
      </c>
      <c r="I31" s="62">
        <v>45779</v>
      </c>
      <c r="J31" s="24"/>
      <c r="K31" s="24">
        <f>IF(OR(ISBLANK(task_start),ISBLANK(task_end)),"",task_end-task_start+1)</f>
        <v>4</v>
      </c>
    </row>
    <row r="32" spans="3:11" s="3" customFormat="1" ht="15" thickBot="1" x14ac:dyDescent="0.35">
      <c r="C32" s="59" t="s">
        <v>205</v>
      </c>
      <c r="D32" s="60" t="s">
        <v>206</v>
      </c>
      <c r="E32" s="60">
        <v>10</v>
      </c>
      <c r="F32" s="60" t="s">
        <v>87</v>
      </c>
      <c r="G32" s="61">
        <v>0</v>
      </c>
      <c r="H32" s="62">
        <v>45754</v>
      </c>
      <c r="I32" s="62">
        <v>45776</v>
      </c>
      <c r="J32" s="24"/>
      <c r="K32" s="24">
        <f>IF(OR(ISBLANK(task_start),ISBLANK(task_end)),"",task_end-task_start+1)</f>
        <v>23</v>
      </c>
    </row>
  </sheetData>
  <mergeCells count="38">
    <mergeCell ref="II4:IO4"/>
    <mergeCell ref="IP4:IV4"/>
    <mergeCell ref="GS4:GY4"/>
    <mergeCell ref="GZ4:HF4"/>
    <mergeCell ref="HG4:HM4"/>
    <mergeCell ref="HN4:HT4"/>
    <mergeCell ref="HU4:IA4"/>
    <mergeCell ref="IB4:IH4"/>
    <mergeCell ref="GL4:GR4"/>
    <mergeCell ref="DM4:DS4"/>
    <mergeCell ref="DT4:DZ4"/>
    <mergeCell ref="EA4:EG4"/>
    <mergeCell ref="EH4:EN4"/>
    <mergeCell ref="EO4:EU4"/>
    <mergeCell ref="EV4:FB4"/>
    <mergeCell ref="FC4:FI4"/>
    <mergeCell ref="FJ4:FP4"/>
    <mergeCell ref="FQ4:FW4"/>
    <mergeCell ref="FX4:GD4"/>
    <mergeCell ref="GE4:GK4"/>
    <mergeCell ref="DF4:DL4"/>
    <mergeCell ref="AG4:AM4"/>
    <mergeCell ref="AN4:AT4"/>
    <mergeCell ref="AU4:BA4"/>
    <mergeCell ref="BB4:BH4"/>
    <mergeCell ref="BI4:BO4"/>
    <mergeCell ref="BP4:BV4"/>
    <mergeCell ref="BW4:CC4"/>
    <mergeCell ref="CD4:CJ4"/>
    <mergeCell ref="CK4:CQ4"/>
    <mergeCell ref="CR4:CX4"/>
    <mergeCell ref="CY4:DE4"/>
    <mergeCell ref="Z4:AF4"/>
    <mergeCell ref="D3:G3"/>
    <mergeCell ref="H3:I3"/>
    <mergeCell ref="D4:G4"/>
    <mergeCell ref="L4:R4"/>
    <mergeCell ref="S4:Y4"/>
  </mergeCells>
  <conditionalFormatting sqref="G7:G28">
    <cfRule type="dataBar" priority="2">
      <dataBar>
        <cfvo type="num" val="0"/>
        <cfvo type="num" val="1"/>
        <color theme="0" tint="-0.249977111117893"/>
      </dataBar>
      <extLst>
        <ext xmlns:x14="http://schemas.microsoft.com/office/spreadsheetml/2009/9/main" uri="{B025F937-C7B1-47D3-B67F-A62EFF666E3E}">
          <x14:id>{3E9A1FB6-9684-4BE0-8985-DC049D7FEB66}</x14:id>
        </ext>
      </extLst>
    </cfRule>
  </conditionalFormatting>
  <conditionalFormatting sqref="G29:G32">
    <cfRule type="dataBar" priority="7">
      <dataBar>
        <cfvo type="num" val="0"/>
        <cfvo type="num" val="1"/>
        <color theme="0" tint="-0.249977111117893"/>
      </dataBar>
      <extLst>
        <ext xmlns:x14="http://schemas.microsoft.com/office/spreadsheetml/2009/9/main" uri="{B025F937-C7B1-47D3-B67F-A62EFF666E3E}">
          <x14:id>{427DAF24-DA89-4BDB-8AD9-A706B521800B}</x14:id>
        </ext>
      </extLst>
    </cfRule>
  </conditionalFormatting>
  <conditionalFormatting sqref="L5:DY32 EA5:EF6 EH5:EM6 EO5:ET6 EV5:FA6 FC5:FH6 FJ5:FO6 FQ5:FV6 FX5:GC6 GE5:GJ6 GL5:GQ6 GS5:GX6 GZ5:HE6 HG5:HL6 HN5:HS6 HU5:HZ6 IB5:IG6 II5:IN6 IP5:IU6">
    <cfRule type="expression" dxfId="31" priority="12">
      <formula>AND(TODAY()&gt;=L$5,TODAY()&lt;M$5)</formula>
    </cfRule>
  </conditionalFormatting>
  <conditionalFormatting sqref="L7:DY32">
    <cfRule type="expression" dxfId="30" priority="11" stopIfTrue="1">
      <formula>AND(task_end&gt;=L$5,task_start&lt;M$5)</formula>
    </cfRule>
  </conditionalFormatting>
  <conditionalFormatting sqref="L7:DZ32">
    <cfRule type="expression" dxfId="29" priority="10">
      <formula>AND(task_start&lt;=L$5,ROUNDDOWN((task_end-task_start+1)*task_progress,0)+task_start-1&gt;=L$5)</formula>
    </cfRule>
  </conditionalFormatting>
  <conditionalFormatting sqref="DZ7:DZ32">
    <cfRule type="expression" dxfId="28" priority="14" stopIfTrue="1">
      <formula>AND(task_end&gt;=DZ$5,task_start&lt;#REF!)</formula>
    </cfRule>
  </conditionalFormatting>
  <conditionalFormatting sqref="EA8:IV32">
    <cfRule type="expression" dxfId="27" priority="3">
      <formula>AND(TODAY()&gt;=EA$5,TODAY()&lt;#REF!)</formula>
    </cfRule>
    <cfRule type="expression" dxfId="26" priority="4">
      <formula>AND(task_start&lt;=EA$5,ROUNDDOWN((task_end-task_start+1)*task_progress,0)+task_start-1&gt;=EA$5)</formula>
    </cfRule>
    <cfRule type="expression" dxfId="25" priority="5" stopIfTrue="1">
      <formula>AND(task_end&gt;=EA$5,task_start&lt;#REF!)</formula>
    </cfRule>
  </conditionalFormatting>
  <conditionalFormatting sqref="EG5:EG6 EN5:EN6 EU5:EU6 FB5:FB6 FI5:FI6 FP5:FP6 FW5:FW6 GD5:GD6 GK5:GK6 GR5:GR6 GY5:GY6 HF5:HF6 HM5:HM6 HT5:HT6 IA5:IA6 IH5:IH6 IO5:IO6 IV5:IV6 DZ5:DZ32">
    <cfRule type="expression" dxfId="24" priority="13">
      <formula>AND(TODAY()&gt;=DZ$5,TODAY()&lt;#REF!)</formula>
    </cfRule>
  </conditionalFormatting>
  <dataValidations count="3">
    <dataValidation type="whole" operator="greaterThanOrEqual" allowBlank="1" showInputMessage="1" promptTitle="Display Week" prompt="Changing this number will scroll the Gantt Chart view." sqref="H4">
      <formula1>1</formula1>
    </dataValidation>
    <dataValidation type="list" allowBlank="1" showInputMessage="1" showErrorMessage="1" prompt="Not started_x000a_In progress_x000a_Complete_x000a_" sqref="F6:F8 F16 F21 F24 F29 F33:F1048576">
      <formula1>$B$9:$B$10</formula1>
    </dataValidation>
    <dataValidation type="list" allowBlank="1" showInputMessage="1" showErrorMessage="1" prompt="Not started_x000a_In progress_x000a_Complete_x000a_" sqref="F9:F15 F30:F32 F22:F23 F17:F20 F25:F28">
      <formula1>#REF!</formula1>
    </dataValidation>
  </dataValidations>
  <printOptions horizontalCentered="1"/>
  <pageMargins left="0.35" right="0.35" top="0.35" bottom="0.5" header="0.3" footer="0.3"/>
  <pageSetup scale="13" fitToHeight="0" orientation="landscape" r:id="rId1"/>
  <headerFooter differentFirst="1" scaleWithDoc="0">
    <oddFooter>Page &amp;P of &amp;N</oddFooter>
  </headerFooter>
  <drawing r:id="rId2"/>
  <legacyDrawing r:id="rId3"/>
  <extLst>
    <ext xmlns:x14="http://schemas.microsoft.com/office/spreadsheetml/2009/9/main" uri="{78C0D931-6437-407d-A8EE-F0AAD7539E65}">
      <x14:conditionalFormattings>
        <x14:conditionalFormatting xmlns:xm="http://schemas.microsoft.com/office/excel/2006/main">
          <x14:cfRule type="dataBar" id="{3E9A1FB6-9684-4BE0-8985-DC049D7FEB66}">
            <x14:dataBar minLength="0" maxLength="100" gradient="0">
              <x14:cfvo type="num">
                <xm:f>0</xm:f>
              </x14:cfvo>
              <x14:cfvo type="num">
                <xm:f>1</xm:f>
              </x14:cfvo>
              <x14:negativeFillColor rgb="FFFF0000"/>
              <x14:axisColor rgb="FF000000"/>
            </x14:dataBar>
          </x14:cfRule>
          <xm:sqref>G7:G28</xm:sqref>
        </x14:conditionalFormatting>
        <x14:conditionalFormatting xmlns:xm="http://schemas.microsoft.com/office/excel/2006/main">
          <x14:cfRule type="dataBar" id="{427DAF24-DA89-4BDB-8AD9-A706B521800B}">
            <x14:dataBar minLength="0" maxLength="100" gradient="0">
              <x14:cfvo type="num">
                <xm:f>0</xm:f>
              </x14:cfvo>
              <x14:cfvo type="num">
                <xm:f>1</xm:f>
              </x14:cfvo>
              <x14:negativeFillColor rgb="FFFF0000"/>
              <x14:axisColor rgb="FF000000"/>
            </x14:dataBar>
          </x14:cfRule>
          <xm:sqref>G29:G32</xm:sqref>
        </x14:conditionalFormatting>
      </x14:conditionalFormattings>
    </ext>
  </extLs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B2:JD80"/>
  <sheetViews>
    <sheetView topLeftCell="C31" zoomScale="115" zoomScaleNormal="115" workbookViewId="0">
      <selection activeCell="F31" sqref="F31"/>
    </sheetView>
  </sheetViews>
  <sheetFormatPr defaultColWidth="9.21875" defaultRowHeight="30" customHeight="1" x14ac:dyDescent="0.3"/>
  <cols>
    <col min="2" max="2" width="10.21875" customWidth="1"/>
    <col min="3" max="3" width="72.77734375" customWidth="1"/>
    <col min="4" max="4" width="26.21875" bestFit="1" customWidth="1"/>
    <col min="5" max="6" width="26.21875" customWidth="1"/>
    <col min="7" max="7" width="13.21875" hidden="1" customWidth="1"/>
    <col min="8" max="8" width="10.44140625" style="1" customWidth="1"/>
    <col min="9" max="9" width="12.77734375" customWidth="1"/>
    <col min="10" max="10" width="2.77734375" customWidth="1"/>
    <col min="11" max="11" width="0" hidden="1" customWidth="1"/>
    <col min="12" max="130" width="3" customWidth="1"/>
    <col min="131" max="256" width="3.21875" customWidth="1"/>
  </cols>
  <sheetData>
    <row r="2" spans="2:264" ht="28.8" x14ac:dyDescent="0.55000000000000004">
      <c r="C2" s="65" t="s">
        <v>211</v>
      </c>
      <c r="D2" s="5"/>
      <c r="E2" s="5"/>
      <c r="F2" s="5"/>
      <c r="G2" s="6"/>
      <c r="H2" s="7"/>
      <c r="I2" s="8"/>
      <c r="K2" s="6"/>
      <c r="L2" s="4"/>
      <c r="AE2" s="69"/>
    </row>
    <row r="3" spans="2:264" ht="18" x14ac:dyDescent="0.3">
      <c r="C3" s="9"/>
      <c r="D3" s="203" t="s">
        <v>93</v>
      </c>
      <c r="E3" s="203"/>
      <c r="F3" s="203"/>
      <c r="G3" s="204"/>
      <c r="H3" s="205">
        <v>45692</v>
      </c>
      <c r="I3" s="206"/>
    </row>
    <row r="4" spans="2:264" ht="14.4" x14ac:dyDescent="0.3">
      <c r="C4" t="s">
        <v>184</v>
      </c>
      <c r="D4" s="203" t="s">
        <v>78</v>
      </c>
      <c r="E4" s="203"/>
      <c r="F4" s="203"/>
      <c r="G4" s="204"/>
      <c r="H4" s="10">
        <v>1</v>
      </c>
      <c r="L4" s="200">
        <f>L5</f>
        <v>45691</v>
      </c>
      <c r="M4" s="201"/>
      <c r="N4" s="201"/>
      <c r="O4" s="201"/>
      <c r="P4" s="201"/>
      <c r="Q4" s="201"/>
      <c r="R4" s="202"/>
      <c r="S4" s="200">
        <f>S5</f>
        <v>45698</v>
      </c>
      <c r="T4" s="201"/>
      <c r="U4" s="201"/>
      <c r="V4" s="201"/>
      <c r="W4" s="201"/>
      <c r="X4" s="201"/>
      <c r="Y4" s="202"/>
      <c r="Z4" s="200">
        <f>Z5</f>
        <v>45705</v>
      </c>
      <c r="AA4" s="201"/>
      <c r="AB4" s="201"/>
      <c r="AC4" s="201"/>
      <c r="AD4" s="201"/>
      <c r="AE4" s="201"/>
      <c r="AF4" s="202"/>
      <c r="AG4" s="200">
        <f>AG5</f>
        <v>45712</v>
      </c>
      <c r="AH4" s="201"/>
      <c r="AI4" s="201"/>
      <c r="AJ4" s="201"/>
      <c r="AK4" s="201"/>
      <c r="AL4" s="201"/>
      <c r="AM4" s="202"/>
      <c r="AN4" s="200">
        <f>AN5</f>
        <v>45719</v>
      </c>
      <c r="AO4" s="201"/>
      <c r="AP4" s="201"/>
      <c r="AQ4" s="201"/>
      <c r="AR4" s="201"/>
      <c r="AS4" s="201"/>
      <c r="AT4" s="202"/>
      <c r="AU4" s="200">
        <f>AU5</f>
        <v>45726</v>
      </c>
      <c r="AV4" s="201"/>
      <c r="AW4" s="201"/>
      <c r="AX4" s="201"/>
      <c r="AY4" s="201"/>
      <c r="AZ4" s="201"/>
      <c r="BA4" s="202"/>
      <c r="BB4" s="200">
        <f>BB5</f>
        <v>45733</v>
      </c>
      <c r="BC4" s="201"/>
      <c r="BD4" s="201"/>
      <c r="BE4" s="201"/>
      <c r="BF4" s="201"/>
      <c r="BG4" s="201"/>
      <c r="BH4" s="202"/>
      <c r="BI4" s="200">
        <f>BI5</f>
        <v>45740</v>
      </c>
      <c r="BJ4" s="201"/>
      <c r="BK4" s="201"/>
      <c r="BL4" s="201"/>
      <c r="BM4" s="201"/>
      <c r="BN4" s="201"/>
      <c r="BO4" s="202"/>
      <c r="BP4" s="200">
        <f>BP5</f>
        <v>45747</v>
      </c>
      <c r="BQ4" s="201"/>
      <c r="BR4" s="201"/>
      <c r="BS4" s="201"/>
      <c r="BT4" s="201"/>
      <c r="BU4" s="201"/>
      <c r="BV4" s="202"/>
      <c r="BW4" s="200">
        <f>BW5</f>
        <v>45754</v>
      </c>
      <c r="BX4" s="201"/>
      <c r="BY4" s="201"/>
      <c r="BZ4" s="201"/>
      <c r="CA4" s="201"/>
      <c r="CB4" s="201"/>
      <c r="CC4" s="202"/>
      <c r="CD4" s="200">
        <f>CD5</f>
        <v>45761</v>
      </c>
      <c r="CE4" s="201"/>
      <c r="CF4" s="201"/>
      <c r="CG4" s="201"/>
      <c r="CH4" s="201"/>
      <c r="CI4" s="201"/>
      <c r="CJ4" s="202"/>
      <c r="CK4" s="200">
        <f>CK5</f>
        <v>45768</v>
      </c>
      <c r="CL4" s="201"/>
      <c r="CM4" s="201"/>
      <c r="CN4" s="201"/>
      <c r="CO4" s="201"/>
      <c r="CP4" s="201"/>
      <c r="CQ4" s="202"/>
      <c r="CR4" s="200">
        <f>CR5</f>
        <v>45775</v>
      </c>
      <c r="CS4" s="201"/>
      <c r="CT4" s="201"/>
      <c r="CU4" s="201"/>
      <c r="CV4" s="201"/>
      <c r="CW4" s="201"/>
      <c r="CX4" s="202"/>
      <c r="CY4" s="200">
        <f>CY5</f>
        <v>45782</v>
      </c>
      <c r="CZ4" s="201"/>
      <c r="DA4" s="201"/>
      <c r="DB4" s="201"/>
      <c r="DC4" s="201"/>
      <c r="DD4" s="201"/>
      <c r="DE4" s="202"/>
      <c r="DF4" s="200">
        <f>DF5</f>
        <v>45789</v>
      </c>
      <c r="DG4" s="201"/>
      <c r="DH4" s="201"/>
      <c r="DI4" s="201"/>
      <c r="DJ4" s="201"/>
      <c r="DK4" s="201"/>
      <c r="DL4" s="202"/>
      <c r="DM4" s="200">
        <f>DM5</f>
        <v>45796</v>
      </c>
      <c r="DN4" s="201"/>
      <c r="DO4" s="201"/>
      <c r="DP4" s="201"/>
      <c r="DQ4" s="201"/>
      <c r="DR4" s="201"/>
      <c r="DS4" s="202"/>
      <c r="DT4" s="200">
        <f>DT5</f>
        <v>45803</v>
      </c>
      <c r="DU4" s="201"/>
      <c r="DV4" s="201"/>
      <c r="DW4" s="201"/>
      <c r="DX4" s="201"/>
      <c r="DY4" s="201"/>
      <c r="DZ4" s="202"/>
      <c r="EA4" s="200">
        <f>EA5</f>
        <v>45810</v>
      </c>
      <c r="EB4" s="201"/>
      <c r="EC4" s="201"/>
      <c r="ED4" s="201"/>
      <c r="EE4" s="201"/>
      <c r="EF4" s="201"/>
      <c r="EG4" s="202"/>
      <c r="EH4" s="200">
        <f>EH5</f>
        <v>45817</v>
      </c>
      <c r="EI4" s="201"/>
      <c r="EJ4" s="201"/>
      <c r="EK4" s="201"/>
      <c r="EL4" s="201"/>
      <c r="EM4" s="201"/>
      <c r="EN4" s="202"/>
      <c r="EO4" s="200">
        <f>EO5</f>
        <v>45824</v>
      </c>
      <c r="EP4" s="201"/>
      <c r="EQ4" s="201"/>
      <c r="ER4" s="201"/>
      <c r="ES4" s="201"/>
      <c r="ET4" s="201"/>
      <c r="EU4" s="202"/>
      <c r="EV4" s="200">
        <f>EV5</f>
        <v>45831</v>
      </c>
      <c r="EW4" s="201"/>
      <c r="EX4" s="201"/>
      <c r="EY4" s="201"/>
      <c r="EZ4" s="201"/>
      <c r="FA4" s="201"/>
      <c r="FB4" s="202"/>
      <c r="FC4" s="200">
        <f>FC5</f>
        <v>45838</v>
      </c>
      <c r="FD4" s="201"/>
      <c r="FE4" s="201"/>
      <c r="FF4" s="201"/>
      <c r="FG4" s="201"/>
      <c r="FH4" s="201"/>
      <c r="FI4" s="202"/>
      <c r="FJ4" s="200">
        <f>FJ5</f>
        <v>45845</v>
      </c>
      <c r="FK4" s="201"/>
      <c r="FL4" s="201"/>
      <c r="FM4" s="201"/>
      <c r="FN4" s="201"/>
      <c r="FO4" s="201"/>
      <c r="FP4" s="202"/>
      <c r="FQ4" s="200">
        <f>FQ5</f>
        <v>45852</v>
      </c>
      <c r="FR4" s="201"/>
      <c r="FS4" s="201"/>
      <c r="FT4" s="201"/>
      <c r="FU4" s="201"/>
      <c r="FV4" s="201"/>
      <c r="FW4" s="202"/>
      <c r="FX4" s="200">
        <f>FX5</f>
        <v>45859</v>
      </c>
      <c r="FY4" s="201"/>
      <c r="FZ4" s="201"/>
      <c r="GA4" s="201"/>
      <c r="GB4" s="201"/>
      <c r="GC4" s="201"/>
      <c r="GD4" s="202"/>
      <c r="GE4" s="200">
        <f>GE5</f>
        <v>45866</v>
      </c>
      <c r="GF4" s="201"/>
      <c r="GG4" s="201"/>
      <c r="GH4" s="201"/>
      <c r="GI4" s="201"/>
      <c r="GJ4" s="201"/>
      <c r="GK4" s="202"/>
      <c r="GL4" s="200">
        <f>GL5</f>
        <v>45873</v>
      </c>
      <c r="GM4" s="201"/>
      <c r="GN4" s="201"/>
      <c r="GO4" s="201"/>
      <c r="GP4" s="201"/>
      <c r="GQ4" s="201"/>
      <c r="GR4" s="202"/>
      <c r="GS4" s="200">
        <f>GS5</f>
        <v>45880</v>
      </c>
      <c r="GT4" s="201"/>
      <c r="GU4" s="201"/>
      <c r="GV4" s="201"/>
      <c r="GW4" s="201"/>
      <c r="GX4" s="201"/>
      <c r="GY4" s="202"/>
      <c r="GZ4" s="200">
        <f>GZ5</f>
        <v>45887</v>
      </c>
      <c r="HA4" s="201"/>
      <c r="HB4" s="201"/>
      <c r="HC4" s="201"/>
      <c r="HD4" s="201"/>
      <c r="HE4" s="201"/>
      <c r="HF4" s="202"/>
      <c r="HG4" s="200">
        <f>HG5</f>
        <v>45894</v>
      </c>
      <c r="HH4" s="201"/>
      <c r="HI4" s="201"/>
      <c r="HJ4" s="201"/>
      <c r="HK4" s="201"/>
      <c r="HL4" s="201"/>
      <c r="HM4" s="202"/>
      <c r="HN4" s="200">
        <f>HN5</f>
        <v>45901</v>
      </c>
      <c r="HO4" s="201"/>
      <c r="HP4" s="201"/>
      <c r="HQ4" s="201"/>
      <c r="HR4" s="201"/>
      <c r="HS4" s="201"/>
      <c r="HT4" s="202"/>
      <c r="HU4" s="200">
        <f>HU5</f>
        <v>45908</v>
      </c>
      <c r="HV4" s="201"/>
      <c r="HW4" s="201"/>
      <c r="HX4" s="201"/>
      <c r="HY4" s="201"/>
      <c r="HZ4" s="201"/>
      <c r="IA4" s="202"/>
      <c r="IB4" s="200">
        <f>IB5</f>
        <v>45915</v>
      </c>
      <c r="IC4" s="201"/>
      <c r="ID4" s="201"/>
      <c r="IE4" s="201"/>
      <c r="IF4" s="201"/>
      <c r="IG4" s="201"/>
      <c r="IH4" s="202"/>
      <c r="II4" s="200">
        <f>II5</f>
        <v>45922</v>
      </c>
      <c r="IJ4" s="201"/>
      <c r="IK4" s="201"/>
      <c r="IL4" s="201"/>
      <c r="IM4" s="201"/>
      <c r="IN4" s="201"/>
      <c r="IO4" s="202"/>
      <c r="IP4" s="200">
        <f>IP5</f>
        <v>45929</v>
      </c>
      <c r="IQ4" s="201"/>
      <c r="IR4" s="201"/>
      <c r="IS4" s="201"/>
      <c r="IT4" s="201"/>
      <c r="IU4" s="201"/>
      <c r="IV4" s="202"/>
    </row>
    <row r="5" spans="2:264" ht="14.4" x14ac:dyDescent="0.3">
      <c r="C5" s="11" t="s">
        <v>181</v>
      </c>
      <c r="D5" s="11"/>
      <c r="E5" s="11"/>
      <c r="F5" s="11"/>
      <c r="G5" s="11"/>
      <c r="H5" s="11"/>
      <c r="I5" s="11"/>
      <c r="J5" s="11"/>
      <c r="L5" s="12">
        <f>Project_Start-WEEKDAY(Project_Start,1)+2+7*(Display_Week-1)</f>
        <v>45691</v>
      </c>
      <c r="M5" s="13">
        <f t="shared" ref="M5:BX5" si="0">L5+1</f>
        <v>45692</v>
      </c>
      <c r="N5" s="13">
        <f t="shared" si="0"/>
        <v>45693</v>
      </c>
      <c r="O5" s="13">
        <f t="shared" si="0"/>
        <v>45694</v>
      </c>
      <c r="P5" s="13">
        <f t="shared" si="0"/>
        <v>45695</v>
      </c>
      <c r="Q5" s="13">
        <f t="shared" si="0"/>
        <v>45696</v>
      </c>
      <c r="R5" s="14">
        <f t="shared" si="0"/>
        <v>45697</v>
      </c>
      <c r="S5" s="12">
        <f t="shared" si="0"/>
        <v>45698</v>
      </c>
      <c r="T5" s="13">
        <f t="shared" si="0"/>
        <v>45699</v>
      </c>
      <c r="U5" s="13">
        <f t="shared" si="0"/>
        <v>45700</v>
      </c>
      <c r="V5" s="13">
        <f t="shared" si="0"/>
        <v>45701</v>
      </c>
      <c r="W5" s="13">
        <f t="shared" si="0"/>
        <v>45702</v>
      </c>
      <c r="X5" s="13">
        <f t="shared" si="0"/>
        <v>45703</v>
      </c>
      <c r="Y5" s="14">
        <f t="shared" si="0"/>
        <v>45704</v>
      </c>
      <c r="Z5" s="12">
        <f t="shared" si="0"/>
        <v>45705</v>
      </c>
      <c r="AA5" s="13">
        <f t="shared" si="0"/>
        <v>45706</v>
      </c>
      <c r="AB5" s="13">
        <f t="shared" si="0"/>
        <v>45707</v>
      </c>
      <c r="AC5" s="13">
        <f t="shared" si="0"/>
        <v>45708</v>
      </c>
      <c r="AD5" s="13">
        <f t="shared" si="0"/>
        <v>45709</v>
      </c>
      <c r="AE5" s="13">
        <f t="shared" si="0"/>
        <v>45710</v>
      </c>
      <c r="AF5" s="14">
        <f t="shared" si="0"/>
        <v>45711</v>
      </c>
      <c r="AG5" s="12">
        <f t="shared" si="0"/>
        <v>45712</v>
      </c>
      <c r="AH5" s="13">
        <f t="shared" si="0"/>
        <v>45713</v>
      </c>
      <c r="AI5" s="13">
        <f t="shared" si="0"/>
        <v>45714</v>
      </c>
      <c r="AJ5" s="13">
        <f t="shared" si="0"/>
        <v>45715</v>
      </c>
      <c r="AK5" s="13">
        <f t="shared" si="0"/>
        <v>45716</v>
      </c>
      <c r="AL5" s="13">
        <f t="shared" si="0"/>
        <v>45717</v>
      </c>
      <c r="AM5" s="14">
        <f t="shared" si="0"/>
        <v>45718</v>
      </c>
      <c r="AN5" s="12">
        <f t="shared" si="0"/>
        <v>45719</v>
      </c>
      <c r="AO5" s="13">
        <f t="shared" si="0"/>
        <v>45720</v>
      </c>
      <c r="AP5" s="13">
        <f t="shared" si="0"/>
        <v>45721</v>
      </c>
      <c r="AQ5" s="13">
        <f t="shared" si="0"/>
        <v>45722</v>
      </c>
      <c r="AR5" s="13">
        <f t="shared" si="0"/>
        <v>45723</v>
      </c>
      <c r="AS5" s="13">
        <f t="shared" si="0"/>
        <v>45724</v>
      </c>
      <c r="AT5" s="14">
        <f t="shared" si="0"/>
        <v>45725</v>
      </c>
      <c r="AU5" s="12">
        <f t="shared" si="0"/>
        <v>45726</v>
      </c>
      <c r="AV5" s="13">
        <f t="shared" si="0"/>
        <v>45727</v>
      </c>
      <c r="AW5" s="13">
        <f t="shared" si="0"/>
        <v>45728</v>
      </c>
      <c r="AX5" s="13">
        <f t="shared" si="0"/>
        <v>45729</v>
      </c>
      <c r="AY5" s="13">
        <f t="shared" si="0"/>
        <v>45730</v>
      </c>
      <c r="AZ5" s="13">
        <f t="shared" si="0"/>
        <v>45731</v>
      </c>
      <c r="BA5" s="14">
        <f t="shared" si="0"/>
        <v>45732</v>
      </c>
      <c r="BB5" s="12">
        <f t="shared" si="0"/>
        <v>45733</v>
      </c>
      <c r="BC5" s="13">
        <f t="shared" si="0"/>
        <v>45734</v>
      </c>
      <c r="BD5" s="13">
        <f t="shared" si="0"/>
        <v>45735</v>
      </c>
      <c r="BE5" s="13">
        <f t="shared" si="0"/>
        <v>45736</v>
      </c>
      <c r="BF5" s="13">
        <f t="shared" si="0"/>
        <v>45737</v>
      </c>
      <c r="BG5" s="13">
        <f t="shared" si="0"/>
        <v>45738</v>
      </c>
      <c r="BH5" s="14">
        <f t="shared" si="0"/>
        <v>45739</v>
      </c>
      <c r="BI5" s="12">
        <f t="shared" si="0"/>
        <v>45740</v>
      </c>
      <c r="BJ5" s="13">
        <f t="shared" si="0"/>
        <v>45741</v>
      </c>
      <c r="BK5" s="13">
        <f t="shared" si="0"/>
        <v>45742</v>
      </c>
      <c r="BL5" s="13">
        <f t="shared" si="0"/>
        <v>45743</v>
      </c>
      <c r="BM5" s="13">
        <f t="shared" si="0"/>
        <v>45744</v>
      </c>
      <c r="BN5" s="13">
        <f t="shared" si="0"/>
        <v>45745</v>
      </c>
      <c r="BO5" s="14">
        <f t="shared" si="0"/>
        <v>45746</v>
      </c>
      <c r="BP5" s="12">
        <f t="shared" si="0"/>
        <v>45747</v>
      </c>
      <c r="BQ5" s="13">
        <f t="shared" si="0"/>
        <v>45748</v>
      </c>
      <c r="BR5" s="13">
        <f t="shared" si="0"/>
        <v>45749</v>
      </c>
      <c r="BS5" s="13">
        <f t="shared" si="0"/>
        <v>45750</v>
      </c>
      <c r="BT5" s="13">
        <f t="shared" si="0"/>
        <v>45751</v>
      </c>
      <c r="BU5" s="13">
        <f t="shared" si="0"/>
        <v>45752</v>
      </c>
      <c r="BV5" s="14">
        <f t="shared" si="0"/>
        <v>45753</v>
      </c>
      <c r="BW5" s="12">
        <f t="shared" si="0"/>
        <v>45754</v>
      </c>
      <c r="BX5" s="13">
        <f t="shared" si="0"/>
        <v>45755</v>
      </c>
      <c r="BY5" s="13">
        <f t="shared" ref="BY5:EJ5" si="1">BX5+1</f>
        <v>45756</v>
      </c>
      <c r="BZ5" s="13">
        <f t="shared" si="1"/>
        <v>45757</v>
      </c>
      <c r="CA5" s="13">
        <f t="shared" si="1"/>
        <v>45758</v>
      </c>
      <c r="CB5" s="13">
        <f t="shared" si="1"/>
        <v>45759</v>
      </c>
      <c r="CC5" s="14">
        <f t="shared" si="1"/>
        <v>45760</v>
      </c>
      <c r="CD5" s="12">
        <f t="shared" si="1"/>
        <v>45761</v>
      </c>
      <c r="CE5" s="13">
        <f t="shared" si="1"/>
        <v>45762</v>
      </c>
      <c r="CF5" s="13">
        <f t="shared" si="1"/>
        <v>45763</v>
      </c>
      <c r="CG5" s="13">
        <f t="shared" si="1"/>
        <v>45764</v>
      </c>
      <c r="CH5" s="13">
        <f t="shared" si="1"/>
        <v>45765</v>
      </c>
      <c r="CI5" s="13">
        <f t="shared" si="1"/>
        <v>45766</v>
      </c>
      <c r="CJ5" s="14">
        <f t="shared" si="1"/>
        <v>45767</v>
      </c>
      <c r="CK5" s="12">
        <f t="shared" si="1"/>
        <v>45768</v>
      </c>
      <c r="CL5" s="13">
        <f t="shared" si="1"/>
        <v>45769</v>
      </c>
      <c r="CM5" s="13">
        <f t="shared" si="1"/>
        <v>45770</v>
      </c>
      <c r="CN5" s="13">
        <f t="shared" si="1"/>
        <v>45771</v>
      </c>
      <c r="CO5" s="13">
        <f t="shared" si="1"/>
        <v>45772</v>
      </c>
      <c r="CP5" s="13">
        <f t="shared" si="1"/>
        <v>45773</v>
      </c>
      <c r="CQ5" s="14">
        <f t="shared" si="1"/>
        <v>45774</v>
      </c>
      <c r="CR5" s="12">
        <f t="shared" si="1"/>
        <v>45775</v>
      </c>
      <c r="CS5" s="13">
        <f t="shared" si="1"/>
        <v>45776</v>
      </c>
      <c r="CT5" s="13">
        <f t="shared" si="1"/>
        <v>45777</v>
      </c>
      <c r="CU5" s="13">
        <f t="shared" si="1"/>
        <v>45778</v>
      </c>
      <c r="CV5" s="13">
        <f t="shared" si="1"/>
        <v>45779</v>
      </c>
      <c r="CW5" s="13">
        <f t="shared" si="1"/>
        <v>45780</v>
      </c>
      <c r="CX5" s="14">
        <f t="shared" si="1"/>
        <v>45781</v>
      </c>
      <c r="CY5" s="12">
        <f t="shared" si="1"/>
        <v>45782</v>
      </c>
      <c r="CZ5" s="13">
        <f t="shared" si="1"/>
        <v>45783</v>
      </c>
      <c r="DA5" s="13">
        <f t="shared" si="1"/>
        <v>45784</v>
      </c>
      <c r="DB5" s="13">
        <f t="shared" si="1"/>
        <v>45785</v>
      </c>
      <c r="DC5" s="13">
        <f t="shared" si="1"/>
        <v>45786</v>
      </c>
      <c r="DD5" s="13">
        <f t="shared" si="1"/>
        <v>45787</v>
      </c>
      <c r="DE5" s="14">
        <f t="shared" si="1"/>
        <v>45788</v>
      </c>
      <c r="DF5" s="12">
        <f t="shared" si="1"/>
        <v>45789</v>
      </c>
      <c r="DG5" s="13">
        <f t="shared" si="1"/>
        <v>45790</v>
      </c>
      <c r="DH5" s="13">
        <f t="shared" si="1"/>
        <v>45791</v>
      </c>
      <c r="DI5" s="13">
        <f t="shared" si="1"/>
        <v>45792</v>
      </c>
      <c r="DJ5" s="13">
        <f t="shared" si="1"/>
        <v>45793</v>
      </c>
      <c r="DK5" s="13">
        <f t="shared" si="1"/>
        <v>45794</v>
      </c>
      <c r="DL5" s="14">
        <f t="shared" si="1"/>
        <v>45795</v>
      </c>
      <c r="DM5" s="12">
        <f t="shared" si="1"/>
        <v>45796</v>
      </c>
      <c r="DN5" s="13">
        <f t="shared" si="1"/>
        <v>45797</v>
      </c>
      <c r="DO5" s="13">
        <f t="shared" si="1"/>
        <v>45798</v>
      </c>
      <c r="DP5" s="13">
        <f t="shared" si="1"/>
        <v>45799</v>
      </c>
      <c r="DQ5" s="13">
        <f t="shared" si="1"/>
        <v>45800</v>
      </c>
      <c r="DR5" s="13">
        <f t="shared" si="1"/>
        <v>45801</v>
      </c>
      <c r="DS5" s="14">
        <f t="shared" si="1"/>
        <v>45802</v>
      </c>
      <c r="DT5" s="12">
        <f t="shared" si="1"/>
        <v>45803</v>
      </c>
      <c r="DU5" s="13">
        <f t="shared" si="1"/>
        <v>45804</v>
      </c>
      <c r="DV5" s="13">
        <f t="shared" si="1"/>
        <v>45805</v>
      </c>
      <c r="DW5" s="13">
        <f t="shared" si="1"/>
        <v>45806</v>
      </c>
      <c r="DX5" s="13">
        <f t="shared" si="1"/>
        <v>45807</v>
      </c>
      <c r="DY5" s="13">
        <f t="shared" si="1"/>
        <v>45808</v>
      </c>
      <c r="DZ5" s="14">
        <f t="shared" si="1"/>
        <v>45809</v>
      </c>
      <c r="EA5" s="12">
        <f t="shared" si="1"/>
        <v>45810</v>
      </c>
      <c r="EB5" s="13">
        <f t="shared" si="1"/>
        <v>45811</v>
      </c>
      <c r="EC5" s="13">
        <f t="shared" si="1"/>
        <v>45812</v>
      </c>
      <c r="ED5" s="13">
        <f t="shared" si="1"/>
        <v>45813</v>
      </c>
      <c r="EE5" s="13">
        <f t="shared" si="1"/>
        <v>45814</v>
      </c>
      <c r="EF5" s="13">
        <f t="shared" si="1"/>
        <v>45815</v>
      </c>
      <c r="EG5" s="14">
        <f t="shared" si="1"/>
        <v>45816</v>
      </c>
      <c r="EH5" s="12">
        <f t="shared" si="1"/>
        <v>45817</v>
      </c>
      <c r="EI5" s="13">
        <f t="shared" si="1"/>
        <v>45818</v>
      </c>
      <c r="EJ5" s="13">
        <f t="shared" si="1"/>
        <v>45819</v>
      </c>
      <c r="EK5" s="13">
        <f t="shared" ref="EK5:GV5" si="2">EJ5+1</f>
        <v>45820</v>
      </c>
      <c r="EL5" s="13">
        <f t="shared" si="2"/>
        <v>45821</v>
      </c>
      <c r="EM5" s="13">
        <f t="shared" si="2"/>
        <v>45822</v>
      </c>
      <c r="EN5" s="14">
        <f t="shared" si="2"/>
        <v>45823</v>
      </c>
      <c r="EO5" s="12">
        <f t="shared" si="2"/>
        <v>45824</v>
      </c>
      <c r="EP5" s="13">
        <f t="shared" si="2"/>
        <v>45825</v>
      </c>
      <c r="EQ5" s="13">
        <f t="shared" si="2"/>
        <v>45826</v>
      </c>
      <c r="ER5" s="13">
        <f t="shared" si="2"/>
        <v>45827</v>
      </c>
      <c r="ES5" s="13">
        <f t="shared" si="2"/>
        <v>45828</v>
      </c>
      <c r="ET5" s="13">
        <f t="shared" si="2"/>
        <v>45829</v>
      </c>
      <c r="EU5" s="14">
        <f t="shared" si="2"/>
        <v>45830</v>
      </c>
      <c r="EV5" s="12">
        <f t="shared" si="2"/>
        <v>45831</v>
      </c>
      <c r="EW5" s="13">
        <f t="shared" si="2"/>
        <v>45832</v>
      </c>
      <c r="EX5" s="13">
        <f t="shared" si="2"/>
        <v>45833</v>
      </c>
      <c r="EY5" s="13">
        <f t="shared" si="2"/>
        <v>45834</v>
      </c>
      <c r="EZ5" s="13">
        <f t="shared" si="2"/>
        <v>45835</v>
      </c>
      <c r="FA5" s="13">
        <f t="shared" si="2"/>
        <v>45836</v>
      </c>
      <c r="FB5" s="14">
        <f t="shared" si="2"/>
        <v>45837</v>
      </c>
      <c r="FC5" s="12">
        <f t="shared" si="2"/>
        <v>45838</v>
      </c>
      <c r="FD5" s="13">
        <f t="shared" si="2"/>
        <v>45839</v>
      </c>
      <c r="FE5" s="13">
        <f t="shared" si="2"/>
        <v>45840</v>
      </c>
      <c r="FF5" s="13">
        <f t="shared" si="2"/>
        <v>45841</v>
      </c>
      <c r="FG5" s="13">
        <f t="shared" si="2"/>
        <v>45842</v>
      </c>
      <c r="FH5" s="13">
        <f t="shared" si="2"/>
        <v>45843</v>
      </c>
      <c r="FI5" s="14">
        <f t="shared" si="2"/>
        <v>45844</v>
      </c>
      <c r="FJ5" s="12">
        <f t="shared" si="2"/>
        <v>45845</v>
      </c>
      <c r="FK5" s="13">
        <f t="shared" si="2"/>
        <v>45846</v>
      </c>
      <c r="FL5" s="13">
        <f t="shared" si="2"/>
        <v>45847</v>
      </c>
      <c r="FM5" s="13">
        <f t="shared" si="2"/>
        <v>45848</v>
      </c>
      <c r="FN5" s="13">
        <f t="shared" si="2"/>
        <v>45849</v>
      </c>
      <c r="FO5" s="13">
        <f t="shared" si="2"/>
        <v>45850</v>
      </c>
      <c r="FP5" s="14">
        <f t="shared" si="2"/>
        <v>45851</v>
      </c>
      <c r="FQ5" s="12">
        <f t="shared" si="2"/>
        <v>45852</v>
      </c>
      <c r="FR5" s="13">
        <f t="shared" si="2"/>
        <v>45853</v>
      </c>
      <c r="FS5" s="13">
        <f t="shared" si="2"/>
        <v>45854</v>
      </c>
      <c r="FT5" s="13">
        <f t="shared" si="2"/>
        <v>45855</v>
      </c>
      <c r="FU5" s="13">
        <f t="shared" si="2"/>
        <v>45856</v>
      </c>
      <c r="FV5" s="13">
        <f t="shared" si="2"/>
        <v>45857</v>
      </c>
      <c r="FW5" s="14">
        <f t="shared" si="2"/>
        <v>45858</v>
      </c>
      <c r="FX5" s="12">
        <f t="shared" si="2"/>
        <v>45859</v>
      </c>
      <c r="FY5" s="13">
        <f t="shared" si="2"/>
        <v>45860</v>
      </c>
      <c r="FZ5" s="13">
        <f t="shared" si="2"/>
        <v>45861</v>
      </c>
      <c r="GA5" s="13">
        <f t="shared" si="2"/>
        <v>45862</v>
      </c>
      <c r="GB5" s="13">
        <f t="shared" si="2"/>
        <v>45863</v>
      </c>
      <c r="GC5" s="13">
        <f t="shared" si="2"/>
        <v>45864</v>
      </c>
      <c r="GD5" s="14">
        <f t="shared" si="2"/>
        <v>45865</v>
      </c>
      <c r="GE5" s="12">
        <f t="shared" si="2"/>
        <v>45866</v>
      </c>
      <c r="GF5" s="13">
        <f t="shared" si="2"/>
        <v>45867</v>
      </c>
      <c r="GG5" s="13">
        <f t="shared" si="2"/>
        <v>45868</v>
      </c>
      <c r="GH5" s="13">
        <f t="shared" si="2"/>
        <v>45869</v>
      </c>
      <c r="GI5" s="13">
        <f t="shared" si="2"/>
        <v>45870</v>
      </c>
      <c r="GJ5" s="13">
        <f t="shared" si="2"/>
        <v>45871</v>
      </c>
      <c r="GK5" s="14">
        <f t="shared" si="2"/>
        <v>45872</v>
      </c>
      <c r="GL5" s="12">
        <f t="shared" si="2"/>
        <v>45873</v>
      </c>
      <c r="GM5" s="13">
        <f t="shared" si="2"/>
        <v>45874</v>
      </c>
      <c r="GN5" s="13">
        <f t="shared" si="2"/>
        <v>45875</v>
      </c>
      <c r="GO5" s="13">
        <f t="shared" si="2"/>
        <v>45876</v>
      </c>
      <c r="GP5" s="13">
        <f t="shared" si="2"/>
        <v>45877</v>
      </c>
      <c r="GQ5" s="13">
        <f t="shared" si="2"/>
        <v>45878</v>
      </c>
      <c r="GR5" s="14">
        <f t="shared" si="2"/>
        <v>45879</v>
      </c>
      <c r="GS5" s="12">
        <f t="shared" si="2"/>
        <v>45880</v>
      </c>
      <c r="GT5" s="13">
        <f t="shared" si="2"/>
        <v>45881</v>
      </c>
      <c r="GU5" s="13">
        <f t="shared" si="2"/>
        <v>45882</v>
      </c>
      <c r="GV5" s="13">
        <f t="shared" si="2"/>
        <v>45883</v>
      </c>
      <c r="GW5" s="13">
        <f t="shared" ref="GW5:IV5" si="3">GV5+1</f>
        <v>45884</v>
      </c>
      <c r="GX5" s="13">
        <f t="shared" si="3"/>
        <v>45885</v>
      </c>
      <c r="GY5" s="14">
        <f t="shared" si="3"/>
        <v>45886</v>
      </c>
      <c r="GZ5" s="12">
        <f t="shared" si="3"/>
        <v>45887</v>
      </c>
      <c r="HA5" s="13">
        <f t="shared" si="3"/>
        <v>45888</v>
      </c>
      <c r="HB5" s="13">
        <f t="shared" si="3"/>
        <v>45889</v>
      </c>
      <c r="HC5" s="13">
        <f t="shared" si="3"/>
        <v>45890</v>
      </c>
      <c r="HD5" s="13">
        <f t="shared" si="3"/>
        <v>45891</v>
      </c>
      <c r="HE5" s="13">
        <f t="shared" si="3"/>
        <v>45892</v>
      </c>
      <c r="HF5" s="14">
        <f t="shared" si="3"/>
        <v>45893</v>
      </c>
      <c r="HG5" s="12">
        <f t="shared" si="3"/>
        <v>45894</v>
      </c>
      <c r="HH5" s="13">
        <f t="shared" si="3"/>
        <v>45895</v>
      </c>
      <c r="HI5" s="13">
        <f t="shared" si="3"/>
        <v>45896</v>
      </c>
      <c r="HJ5" s="13">
        <f t="shared" si="3"/>
        <v>45897</v>
      </c>
      <c r="HK5" s="13">
        <f t="shared" si="3"/>
        <v>45898</v>
      </c>
      <c r="HL5" s="13">
        <f t="shared" si="3"/>
        <v>45899</v>
      </c>
      <c r="HM5" s="14">
        <f t="shared" si="3"/>
        <v>45900</v>
      </c>
      <c r="HN5" s="12">
        <f t="shared" si="3"/>
        <v>45901</v>
      </c>
      <c r="HO5" s="13">
        <f t="shared" si="3"/>
        <v>45902</v>
      </c>
      <c r="HP5" s="13">
        <f t="shared" si="3"/>
        <v>45903</v>
      </c>
      <c r="HQ5" s="13">
        <f t="shared" si="3"/>
        <v>45904</v>
      </c>
      <c r="HR5" s="13">
        <f t="shared" si="3"/>
        <v>45905</v>
      </c>
      <c r="HS5" s="13">
        <f t="shared" si="3"/>
        <v>45906</v>
      </c>
      <c r="HT5" s="14">
        <f t="shared" si="3"/>
        <v>45907</v>
      </c>
      <c r="HU5" s="12">
        <f t="shared" si="3"/>
        <v>45908</v>
      </c>
      <c r="HV5" s="13">
        <f t="shared" si="3"/>
        <v>45909</v>
      </c>
      <c r="HW5" s="13">
        <f t="shared" si="3"/>
        <v>45910</v>
      </c>
      <c r="HX5" s="13">
        <f t="shared" si="3"/>
        <v>45911</v>
      </c>
      <c r="HY5" s="13">
        <f t="shared" si="3"/>
        <v>45912</v>
      </c>
      <c r="HZ5" s="13">
        <f t="shared" si="3"/>
        <v>45913</v>
      </c>
      <c r="IA5" s="14">
        <f t="shared" si="3"/>
        <v>45914</v>
      </c>
      <c r="IB5" s="12">
        <f t="shared" si="3"/>
        <v>45915</v>
      </c>
      <c r="IC5" s="13">
        <f t="shared" si="3"/>
        <v>45916</v>
      </c>
      <c r="ID5" s="13">
        <f t="shared" si="3"/>
        <v>45917</v>
      </c>
      <c r="IE5" s="13">
        <f t="shared" si="3"/>
        <v>45918</v>
      </c>
      <c r="IF5" s="13">
        <f t="shared" si="3"/>
        <v>45919</v>
      </c>
      <c r="IG5" s="13">
        <f t="shared" si="3"/>
        <v>45920</v>
      </c>
      <c r="IH5" s="14">
        <f t="shared" si="3"/>
        <v>45921</v>
      </c>
      <c r="II5" s="12">
        <f t="shared" si="3"/>
        <v>45922</v>
      </c>
      <c r="IJ5" s="13">
        <f t="shared" si="3"/>
        <v>45923</v>
      </c>
      <c r="IK5" s="13">
        <f t="shared" si="3"/>
        <v>45924</v>
      </c>
      <c r="IL5" s="13">
        <f t="shared" si="3"/>
        <v>45925</v>
      </c>
      <c r="IM5" s="13">
        <f t="shared" si="3"/>
        <v>45926</v>
      </c>
      <c r="IN5" s="13">
        <f t="shared" si="3"/>
        <v>45927</v>
      </c>
      <c r="IO5" s="14">
        <f t="shared" si="3"/>
        <v>45928</v>
      </c>
      <c r="IP5" s="12">
        <f t="shared" si="3"/>
        <v>45929</v>
      </c>
      <c r="IQ5" s="13">
        <f t="shared" si="3"/>
        <v>45930</v>
      </c>
      <c r="IR5" s="13">
        <f t="shared" si="3"/>
        <v>45931</v>
      </c>
      <c r="IS5" s="13">
        <f t="shared" si="3"/>
        <v>45932</v>
      </c>
      <c r="IT5" s="13">
        <f t="shared" si="3"/>
        <v>45933</v>
      </c>
      <c r="IU5" s="13">
        <f t="shared" si="3"/>
        <v>45934</v>
      </c>
      <c r="IV5" s="14">
        <f t="shared" si="3"/>
        <v>45935</v>
      </c>
    </row>
    <row r="6" spans="2:264" ht="24.6" thickBot="1" x14ac:dyDescent="0.35">
      <c r="C6" s="15" t="s">
        <v>79</v>
      </c>
      <c r="D6" s="16" t="s">
        <v>80</v>
      </c>
      <c r="E6" s="16" t="s">
        <v>176</v>
      </c>
      <c r="F6" s="16" t="s">
        <v>81</v>
      </c>
      <c r="G6" s="16" t="s">
        <v>82</v>
      </c>
      <c r="H6" s="16" t="s">
        <v>83</v>
      </c>
      <c r="I6" s="16" t="s">
        <v>84</v>
      </c>
      <c r="J6" s="16"/>
      <c r="K6" s="16" t="s">
        <v>85</v>
      </c>
      <c r="L6" s="17" t="str">
        <f t="shared" ref="L6:BW6" si="4">LEFT(TEXT(L5,"ddd"),1)</f>
        <v>M</v>
      </c>
      <c r="M6" s="17" t="str">
        <f t="shared" si="4"/>
        <v>T</v>
      </c>
      <c r="N6" s="17" t="str">
        <f t="shared" si="4"/>
        <v>W</v>
      </c>
      <c r="O6" s="17" t="str">
        <f t="shared" si="4"/>
        <v>T</v>
      </c>
      <c r="P6" s="17" t="str">
        <f t="shared" si="4"/>
        <v>F</v>
      </c>
      <c r="Q6" s="17" t="str">
        <f t="shared" si="4"/>
        <v>S</v>
      </c>
      <c r="R6" s="17" t="str">
        <f t="shared" si="4"/>
        <v>S</v>
      </c>
      <c r="S6" s="17" t="str">
        <f t="shared" si="4"/>
        <v>M</v>
      </c>
      <c r="T6" s="17" t="str">
        <f t="shared" si="4"/>
        <v>T</v>
      </c>
      <c r="U6" s="17" t="str">
        <f t="shared" si="4"/>
        <v>W</v>
      </c>
      <c r="V6" s="17" t="str">
        <f t="shared" si="4"/>
        <v>T</v>
      </c>
      <c r="W6" s="17" t="str">
        <f t="shared" si="4"/>
        <v>F</v>
      </c>
      <c r="X6" s="17" t="str">
        <f t="shared" si="4"/>
        <v>S</v>
      </c>
      <c r="Y6" s="17" t="str">
        <f t="shared" si="4"/>
        <v>S</v>
      </c>
      <c r="Z6" s="17" t="str">
        <f t="shared" si="4"/>
        <v>M</v>
      </c>
      <c r="AA6" s="17" t="str">
        <f t="shared" si="4"/>
        <v>T</v>
      </c>
      <c r="AB6" s="17" t="str">
        <f t="shared" si="4"/>
        <v>W</v>
      </c>
      <c r="AC6" s="17" t="str">
        <f t="shared" si="4"/>
        <v>T</v>
      </c>
      <c r="AD6" s="17" t="str">
        <f t="shared" si="4"/>
        <v>F</v>
      </c>
      <c r="AE6" s="17" t="str">
        <f t="shared" si="4"/>
        <v>S</v>
      </c>
      <c r="AF6" s="17" t="str">
        <f t="shared" si="4"/>
        <v>S</v>
      </c>
      <c r="AG6" s="17" t="str">
        <f t="shared" si="4"/>
        <v>M</v>
      </c>
      <c r="AH6" s="17" t="str">
        <f t="shared" si="4"/>
        <v>T</v>
      </c>
      <c r="AI6" s="17" t="str">
        <f t="shared" si="4"/>
        <v>W</v>
      </c>
      <c r="AJ6" s="17" t="str">
        <f t="shared" si="4"/>
        <v>T</v>
      </c>
      <c r="AK6" s="17" t="str">
        <f t="shared" si="4"/>
        <v>F</v>
      </c>
      <c r="AL6" s="17" t="str">
        <f t="shared" si="4"/>
        <v>S</v>
      </c>
      <c r="AM6" s="17" t="str">
        <f t="shared" si="4"/>
        <v>S</v>
      </c>
      <c r="AN6" s="17" t="str">
        <f t="shared" si="4"/>
        <v>M</v>
      </c>
      <c r="AO6" s="17" t="str">
        <f t="shared" si="4"/>
        <v>T</v>
      </c>
      <c r="AP6" s="17" t="str">
        <f t="shared" si="4"/>
        <v>W</v>
      </c>
      <c r="AQ6" s="17" t="str">
        <f t="shared" si="4"/>
        <v>T</v>
      </c>
      <c r="AR6" s="17" t="str">
        <f t="shared" si="4"/>
        <v>F</v>
      </c>
      <c r="AS6" s="17" t="str">
        <f t="shared" si="4"/>
        <v>S</v>
      </c>
      <c r="AT6" s="17" t="str">
        <f t="shared" si="4"/>
        <v>S</v>
      </c>
      <c r="AU6" s="17" t="str">
        <f t="shared" si="4"/>
        <v>M</v>
      </c>
      <c r="AV6" s="17" t="str">
        <f t="shared" si="4"/>
        <v>T</v>
      </c>
      <c r="AW6" s="17" t="str">
        <f t="shared" si="4"/>
        <v>W</v>
      </c>
      <c r="AX6" s="17" t="str">
        <f t="shared" si="4"/>
        <v>T</v>
      </c>
      <c r="AY6" s="17" t="str">
        <f t="shared" si="4"/>
        <v>F</v>
      </c>
      <c r="AZ6" s="17" t="str">
        <f t="shared" si="4"/>
        <v>S</v>
      </c>
      <c r="BA6" s="17" t="str">
        <f t="shared" si="4"/>
        <v>S</v>
      </c>
      <c r="BB6" s="17" t="str">
        <f t="shared" si="4"/>
        <v>M</v>
      </c>
      <c r="BC6" s="17" t="str">
        <f t="shared" si="4"/>
        <v>T</v>
      </c>
      <c r="BD6" s="17" t="str">
        <f t="shared" si="4"/>
        <v>W</v>
      </c>
      <c r="BE6" s="17" t="str">
        <f t="shared" si="4"/>
        <v>T</v>
      </c>
      <c r="BF6" s="17" t="str">
        <f t="shared" si="4"/>
        <v>F</v>
      </c>
      <c r="BG6" s="17" t="str">
        <f t="shared" si="4"/>
        <v>S</v>
      </c>
      <c r="BH6" s="17" t="str">
        <f t="shared" si="4"/>
        <v>S</v>
      </c>
      <c r="BI6" s="17" t="str">
        <f t="shared" si="4"/>
        <v>M</v>
      </c>
      <c r="BJ6" s="17" t="str">
        <f t="shared" si="4"/>
        <v>T</v>
      </c>
      <c r="BK6" s="17" t="str">
        <f t="shared" si="4"/>
        <v>W</v>
      </c>
      <c r="BL6" s="17" t="str">
        <f t="shared" si="4"/>
        <v>T</v>
      </c>
      <c r="BM6" s="17" t="str">
        <f t="shared" si="4"/>
        <v>F</v>
      </c>
      <c r="BN6" s="17" t="str">
        <f t="shared" si="4"/>
        <v>S</v>
      </c>
      <c r="BO6" s="17" t="str">
        <f t="shared" si="4"/>
        <v>S</v>
      </c>
      <c r="BP6" s="17" t="str">
        <f t="shared" si="4"/>
        <v>M</v>
      </c>
      <c r="BQ6" s="17" t="str">
        <f t="shared" si="4"/>
        <v>T</v>
      </c>
      <c r="BR6" s="17" t="str">
        <f t="shared" si="4"/>
        <v>W</v>
      </c>
      <c r="BS6" s="17" t="str">
        <f t="shared" si="4"/>
        <v>T</v>
      </c>
      <c r="BT6" s="17" t="str">
        <f t="shared" si="4"/>
        <v>F</v>
      </c>
      <c r="BU6" s="17" t="str">
        <f t="shared" si="4"/>
        <v>S</v>
      </c>
      <c r="BV6" s="17" t="str">
        <f t="shared" si="4"/>
        <v>S</v>
      </c>
      <c r="BW6" s="17" t="str">
        <f t="shared" si="4"/>
        <v>M</v>
      </c>
      <c r="BX6" s="17" t="str">
        <f t="shared" ref="BX6:EI6" si="5">LEFT(TEXT(BX5,"ddd"),1)</f>
        <v>T</v>
      </c>
      <c r="BY6" s="17" t="str">
        <f t="shared" si="5"/>
        <v>W</v>
      </c>
      <c r="BZ6" s="17" t="str">
        <f t="shared" si="5"/>
        <v>T</v>
      </c>
      <c r="CA6" s="17" t="str">
        <f t="shared" si="5"/>
        <v>F</v>
      </c>
      <c r="CB6" s="17" t="str">
        <f t="shared" si="5"/>
        <v>S</v>
      </c>
      <c r="CC6" s="17" t="str">
        <f t="shared" si="5"/>
        <v>S</v>
      </c>
      <c r="CD6" s="17" t="str">
        <f t="shared" si="5"/>
        <v>M</v>
      </c>
      <c r="CE6" s="17" t="str">
        <f t="shared" si="5"/>
        <v>T</v>
      </c>
      <c r="CF6" s="17" t="str">
        <f t="shared" si="5"/>
        <v>W</v>
      </c>
      <c r="CG6" s="17" t="str">
        <f t="shared" si="5"/>
        <v>T</v>
      </c>
      <c r="CH6" s="17" t="str">
        <f t="shared" si="5"/>
        <v>F</v>
      </c>
      <c r="CI6" s="17" t="str">
        <f t="shared" si="5"/>
        <v>S</v>
      </c>
      <c r="CJ6" s="17" t="str">
        <f t="shared" si="5"/>
        <v>S</v>
      </c>
      <c r="CK6" s="17" t="str">
        <f t="shared" si="5"/>
        <v>M</v>
      </c>
      <c r="CL6" s="17" t="str">
        <f t="shared" si="5"/>
        <v>T</v>
      </c>
      <c r="CM6" s="17" t="str">
        <f t="shared" si="5"/>
        <v>W</v>
      </c>
      <c r="CN6" s="17" t="str">
        <f t="shared" si="5"/>
        <v>T</v>
      </c>
      <c r="CO6" s="17" t="str">
        <f t="shared" si="5"/>
        <v>F</v>
      </c>
      <c r="CP6" s="17" t="str">
        <f t="shared" si="5"/>
        <v>S</v>
      </c>
      <c r="CQ6" s="17" t="str">
        <f t="shared" si="5"/>
        <v>S</v>
      </c>
      <c r="CR6" s="17" t="str">
        <f t="shared" si="5"/>
        <v>M</v>
      </c>
      <c r="CS6" s="17" t="str">
        <f t="shared" si="5"/>
        <v>T</v>
      </c>
      <c r="CT6" s="17" t="str">
        <f t="shared" si="5"/>
        <v>W</v>
      </c>
      <c r="CU6" s="17" t="str">
        <f t="shared" si="5"/>
        <v>T</v>
      </c>
      <c r="CV6" s="17" t="str">
        <f t="shared" si="5"/>
        <v>F</v>
      </c>
      <c r="CW6" s="17" t="str">
        <f t="shared" si="5"/>
        <v>S</v>
      </c>
      <c r="CX6" s="17" t="str">
        <f t="shared" si="5"/>
        <v>S</v>
      </c>
      <c r="CY6" s="17" t="str">
        <f t="shared" si="5"/>
        <v>M</v>
      </c>
      <c r="CZ6" s="17" t="str">
        <f t="shared" si="5"/>
        <v>T</v>
      </c>
      <c r="DA6" s="17" t="str">
        <f t="shared" si="5"/>
        <v>W</v>
      </c>
      <c r="DB6" s="17" t="str">
        <f t="shared" si="5"/>
        <v>T</v>
      </c>
      <c r="DC6" s="17" t="str">
        <f t="shared" si="5"/>
        <v>F</v>
      </c>
      <c r="DD6" s="17" t="str">
        <f t="shared" si="5"/>
        <v>S</v>
      </c>
      <c r="DE6" s="17" t="str">
        <f t="shared" si="5"/>
        <v>S</v>
      </c>
      <c r="DF6" s="17" t="str">
        <f t="shared" si="5"/>
        <v>M</v>
      </c>
      <c r="DG6" s="17" t="str">
        <f t="shared" si="5"/>
        <v>T</v>
      </c>
      <c r="DH6" s="17" t="str">
        <f t="shared" si="5"/>
        <v>W</v>
      </c>
      <c r="DI6" s="17" t="str">
        <f t="shared" si="5"/>
        <v>T</v>
      </c>
      <c r="DJ6" s="17" t="str">
        <f t="shared" si="5"/>
        <v>F</v>
      </c>
      <c r="DK6" s="17" t="str">
        <f t="shared" si="5"/>
        <v>S</v>
      </c>
      <c r="DL6" s="17" t="str">
        <f t="shared" si="5"/>
        <v>S</v>
      </c>
      <c r="DM6" s="17" t="str">
        <f t="shared" si="5"/>
        <v>M</v>
      </c>
      <c r="DN6" s="17" t="str">
        <f t="shared" si="5"/>
        <v>T</v>
      </c>
      <c r="DO6" s="17" t="str">
        <f t="shared" si="5"/>
        <v>W</v>
      </c>
      <c r="DP6" s="17" t="str">
        <f t="shared" si="5"/>
        <v>T</v>
      </c>
      <c r="DQ6" s="17" t="str">
        <f t="shared" si="5"/>
        <v>F</v>
      </c>
      <c r="DR6" s="17" t="str">
        <f t="shared" si="5"/>
        <v>S</v>
      </c>
      <c r="DS6" s="17" t="str">
        <f t="shared" si="5"/>
        <v>S</v>
      </c>
      <c r="DT6" s="17" t="str">
        <f t="shared" si="5"/>
        <v>M</v>
      </c>
      <c r="DU6" s="17" t="str">
        <f t="shared" si="5"/>
        <v>T</v>
      </c>
      <c r="DV6" s="17" t="str">
        <f t="shared" si="5"/>
        <v>W</v>
      </c>
      <c r="DW6" s="17" t="str">
        <f t="shared" si="5"/>
        <v>T</v>
      </c>
      <c r="DX6" s="17" t="str">
        <f t="shared" si="5"/>
        <v>F</v>
      </c>
      <c r="DY6" s="17" t="str">
        <f t="shared" si="5"/>
        <v>S</v>
      </c>
      <c r="DZ6" s="17" t="str">
        <f t="shared" si="5"/>
        <v>S</v>
      </c>
      <c r="EA6" s="17" t="str">
        <f t="shared" si="5"/>
        <v>M</v>
      </c>
      <c r="EB6" s="17" t="str">
        <f t="shared" si="5"/>
        <v>T</v>
      </c>
      <c r="EC6" s="17" t="str">
        <f t="shared" si="5"/>
        <v>W</v>
      </c>
      <c r="ED6" s="17" t="str">
        <f t="shared" si="5"/>
        <v>T</v>
      </c>
      <c r="EE6" s="17" t="str">
        <f t="shared" si="5"/>
        <v>F</v>
      </c>
      <c r="EF6" s="17" t="str">
        <f t="shared" si="5"/>
        <v>S</v>
      </c>
      <c r="EG6" s="17" t="str">
        <f t="shared" si="5"/>
        <v>S</v>
      </c>
      <c r="EH6" s="17" t="str">
        <f t="shared" si="5"/>
        <v>M</v>
      </c>
      <c r="EI6" s="17" t="str">
        <f t="shared" si="5"/>
        <v>T</v>
      </c>
      <c r="EJ6" s="17" t="str">
        <f t="shared" ref="EJ6:GU6" si="6">LEFT(TEXT(EJ5,"ddd"),1)</f>
        <v>W</v>
      </c>
      <c r="EK6" s="17" t="str">
        <f t="shared" si="6"/>
        <v>T</v>
      </c>
      <c r="EL6" s="17" t="str">
        <f t="shared" si="6"/>
        <v>F</v>
      </c>
      <c r="EM6" s="17" t="str">
        <f t="shared" si="6"/>
        <v>S</v>
      </c>
      <c r="EN6" s="17" t="str">
        <f t="shared" si="6"/>
        <v>S</v>
      </c>
      <c r="EO6" s="17" t="str">
        <f t="shared" si="6"/>
        <v>M</v>
      </c>
      <c r="EP6" s="17" t="str">
        <f t="shared" si="6"/>
        <v>T</v>
      </c>
      <c r="EQ6" s="17" t="str">
        <f t="shared" si="6"/>
        <v>W</v>
      </c>
      <c r="ER6" s="17" t="str">
        <f t="shared" si="6"/>
        <v>T</v>
      </c>
      <c r="ES6" s="17" t="str">
        <f t="shared" si="6"/>
        <v>F</v>
      </c>
      <c r="ET6" s="17" t="str">
        <f t="shared" si="6"/>
        <v>S</v>
      </c>
      <c r="EU6" s="17" t="str">
        <f t="shared" si="6"/>
        <v>S</v>
      </c>
      <c r="EV6" s="17" t="str">
        <f t="shared" si="6"/>
        <v>M</v>
      </c>
      <c r="EW6" s="17" t="str">
        <f t="shared" si="6"/>
        <v>T</v>
      </c>
      <c r="EX6" s="17" t="str">
        <f t="shared" si="6"/>
        <v>W</v>
      </c>
      <c r="EY6" s="17" t="str">
        <f t="shared" si="6"/>
        <v>T</v>
      </c>
      <c r="EZ6" s="17" t="str">
        <f t="shared" si="6"/>
        <v>F</v>
      </c>
      <c r="FA6" s="17" t="str">
        <f t="shared" si="6"/>
        <v>S</v>
      </c>
      <c r="FB6" s="17" t="str">
        <f t="shared" si="6"/>
        <v>S</v>
      </c>
      <c r="FC6" s="17" t="str">
        <f t="shared" si="6"/>
        <v>M</v>
      </c>
      <c r="FD6" s="17" t="str">
        <f t="shared" si="6"/>
        <v>T</v>
      </c>
      <c r="FE6" s="17" t="str">
        <f t="shared" si="6"/>
        <v>W</v>
      </c>
      <c r="FF6" s="17" t="str">
        <f t="shared" si="6"/>
        <v>T</v>
      </c>
      <c r="FG6" s="17" t="str">
        <f t="shared" si="6"/>
        <v>F</v>
      </c>
      <c r="FH6" s="17" t="str">
        <f t="shared" si="6"/>
        <v>S</v>
      </c>
      <c r="FI6" s="17" t="str">
        <f t="shared" si="6"/>
        <v>S</v>
      </c>
      <c r="FJ6" s="17" t="str">
        <f t="shared" si="6"/>
        <v>M</v>
      </c>
      <c r="FK6" s="17" t="str">
        <f t="shared" si="6"/>
        <v>T</v>
      </c>
      <c r="FL6" s="17" t="str">
        <f t="shared" si="6"/>
        <v>W</v>
      </c>
      <c r="FM6" s="17" t="str">
        <f t="shared" si="6"/>
        <v>T</v>
      </c>
      <c r="FN6" s="17" t="str">
        <f t="shared" si="6"/>
        <v>F</v>
      </c>
      <c r="FO6" s="17" t="str">
        <f t="shared" si="6"/>
        <v>S</v>
      </c>
      <c r="FP6" s="17" t="str">
        <f t="shared" si="6"/>
        <v>S</v>
      </c>
      <c r="FQ6" s="17" t="str">
        <f t="shared" si="6"/>
        <v>M</v>
      </c>
      <c r="FR6" s="17" t="str">
        <f t="shared" si="6"/>
        <v>T</v>
      </c>
      <c r="FS6" s="17" t="str">
        <f t="shared" si="6"/>
        <v>W</v>
      </c>
      <c r="FT6" s="17" t="str">
        <f t="shared" si="6"/>
        <v>T</v>
      </c>
      <c r="FU6" s="17" t="str">
        <f t="shared" si="6"/>
        <v>F</v>
      </c>
      <c r="FV6" s="17" t="str">
        <f t="shared" si="6"/>
        <v>S</v>
      </c>
      <c r="FW6" s="17" t="str">
        <f t="shared" si="6"/>
        <v>S</v>
      </c>
      <c r="FX6" s="17" t="str">
        <f t="shared" si="6"/>
        <v>M</v>
      </c>
      <c r="FY6" s="17" t="str">
        <f t="shared" si="6"/>
        <v>T</v>
      </c>
      <c r="FZ6" s="17" t="str">
        <f t="shared" si="6"/>
        <v>W</v>
      </c>
      <c r="GA6" s="17" t="str">
        <f t="shared" si="6"/>
        <v>T</v>
      </c>
      <c r="GB6" s="17" t="str">
        <f t="shared" si="6"/>
        <v>F</v>
      </c>
      <c r="GC6" s="17" t="str">
        <f t="shared" si="6"/>
        <v>S</v>
      </c>
      <c r="GD6" s="17" t="str">
        <f t="shared" si="6"/>
        <v>S</v>
      </c>
      <c r="GE6" s="17" t="str">
        <f t="shared" si="6"/>
        <v>M</v>
      </c>
      <c r="GF6" s="17" t="str">
        <f t="shared" si="6"/>
        <v>T</v>
      </c>
      <c r="GG6" s="17" t="str">
        <f t="shared" si="6"/>
        <v>W</v>
      </c>
      <c r="GH6" s="17" t="str">
        <f t="shared" si="6"/>
        <v>T</v>
      </c>
      <c r="GI6" s="17" t="str">
        <f t="shared" si="6"/>
        <v>F</v>
      </c>
      <c r="GJ6" s="17" t="str">
        <f t="shared" si="6"/>
        <v>S</v>
      </c>
      <c r="GK6" s="17" t="str">
        <f t="shared" si="6"/>
        <v>S</v>
      </c>
      <c r="GL6" s="17" t="str">
        <f t="shared" si="6"/>
        <v>M</v>
      </c>
      <c r="GM6" s="17" t="str">
        <f t="shared" si="6"/>
        <v>T</v>
      </c>
      <c r="GN6" s="17" t="str">
        <f t="shared" si="6"/>
        <v>W</v>
      </c>
      <c r="GO6" s="17" t="str">
        <f t="shared" si="6"/>
        <v>T</v>
      </c>
      <c r="GP6" s="17" t="str">
        <f t="shared" si="6"/>
        <v>F</v>
      </c>
      <c r="GQ6" s="17" t="str">
        <f t="shared" si="6"/>
        <v>S</v>
      </c>
      <c r="GR6" s="17" t="str">
        <f t="shared" si="6"/>
        <v>S</v>
      </c>
      <c r="GS6" s="17" t="str">
        <f t="shared" si="6"/>
        <v>M</v>
      </c>
      <c r="GT6" s="17" t="str">
        <f t="shared" si="6"/>
        <v>T</v>
      </c>
      <c r="GU6" s="17" t="str">
        <f t="shared" si="6"/>
        <v>W</v>
      </c>
      <c r="GV6" s="17" t="str">
        <f t="shared" ref="GV6:IV6" si="7">LEFT(TEXT(GV5,"ddd"),1)</f>
        <v>T</v>
      </c>
      <c r="GW6" s="17" t="str">
        <f t="shared" si="7"/>
        <v>F</v>
      </c>
      <c r="GX6" s="17" t="str">
        <f t="shared" si="7"/>
        <v>S</v>
      </c>
      <c r="GY6" s="17" t="str">
        <f t="shared" si="7"/>
        <v>S</v>
      </c>
      <c r="GZ6" s="17" t="str">
        <f t="shared" si="7"/>
        <v>M</v>
      </c>
      <c r="HA6" s="17" t="str">
        <f t="shared" si="7"/>
        <v>T</v>
      </c>
      <c r="HB6" s="17" t="str">
        <f t="shared" si="7"/>
        <v>W</v>
      </c>
      <c r="HC6" s="17" t="str">
        <f t="shared" si="7"/>
        <v>T</v>
      </c>
      <c r="HD6" s="17" t="str">
        <f t="shared" si="7"/>
        <v>F</v>
      </c>
      <c r="HE6" s="17" t="str">
        <f t="shared" si="7"/>
        <v>S</v>
      </c>
      <c r="HF6" s="17" t="str">
        <f t="shared" si="7"/>
        <v>S</v>
      </c>
      <c r="HG6" s="17" t="str">
        <f t="shared" si="7"/>
        <v>M</v>
      </c>
      <c r="HH6" s="17" t="str">
        <f t="shared" si="7"/>
        <v>T</v>
      </c>
      <c r="HI6" s="17" t="str">
        <f t="shared" si="7"/>
        <v>W</v>
      </c>
      <c r="HJ6" s="17" t="str">
        <f t="shared" si="7"/>
        <v>T</v>
      </c>
      <c r="HK6" s="17" t="str">
        <f t="shared" si="7"/>
        <v>F</v>
      </c>
      <c r="HL6" s="17" t="str">
        <f t="shared" si="7"/>
        <v>S</v>
      </c>
      <c r="HM6" s="17" t="str">
        <f t="shared" si="7"/>
        <v>S</v>
      </c>
      <c r="HN6" s="17" t="str">
        <f t="shared" si="7"/>
        <v>M</v>
      </c>
      <c r="HO6" s="17" t="str">
        <f t="shared" si="7"/>
        <v>T</v>
      </c>
      <c r="HP6" s="17" t="str">
        <f t="shared" si="7"/>
        <v>W</v>
      </c>
      <c r="HQ6" s="17" t="str">
        <f t="shared" si="7"/>
        <v>T</v>
      </c>
      <c r="HR6" s="17" t="str">
        <f t="shared" si="7"/>
        <v>F</v>
      </c>
      <c r="HS6" s="17" t="str">
        <f t="shared" si="7"/>
        <v>S</v>
      </c>
      <c r="HT6" s="17" t="str">
        <f t="shared" si="7"/>
        <v>S</v>
      </c>
      <c r="HU6" s="17" t="str">
        <f t="shared" si="7"/>
        <v>M</v>
      </c>
      <c r="HV6" s="17" t="str">
        <f t="shared" si="7"/>
        <v>T</v>
      </c>
      <c r="HW6" s="17" t="str">
        <f t="shared" si="7"/>
        <v>W</v>
      </c>
      <c r="HX6" s="17" t="str">
        <f t="shared" si="7"/>
        <v>T</v>
      </c>
      <c r="HY6" s="17" t="str">
        <f t="shared" si="7"/>
        <v>F</v>
      </c>
      <c r="HZ6" s="17" t="str">
        <f t="shared" si="7"/>
        <v>S</v>
      </c>
      <c r="IA6" s="17" t="str">
        <f t="shared" si="7"/>
        <v>S</v>
      </c>
      <c r="IB6" s="17" t="str">
        <f t="shared" si="7"/>
        <v>M</v>
      </c>
      <c r="IC6" s="17" t="str">
        <f t="shared" si="7"/>
        <v>T</v>
      </c>
      <c r="ID6" s="17" t="str">
        <f t="shared" si="7"/>
        <v>W</v>
      </c>
      <c r="IE6" s="17" t="str">
        <f t="shared" si="7"/>
        <v>T</v>
      </c>
      <c r="IF6" s="17" t="str">
        <f t="shared" si="7"/>
        <v>F</v>
      </c>
      <c r="IG6" s="17" t="str">
        <f t="shared" si="7"/>
        <v>S</v>
      </c>
      <c r="IH6" s="17" t="str">
        <f t="shared" si="7"/>
        <v>S</v>
      </c>
      <c r="II6" s="17" t="str">
        <f t="shared" si="7"/>
        <v>M</v>
      </c>
      <c r="IJ6" s="17" t="str">
        <f t="shared" si="7"/>
        <v>T</v>
      </c>
      <c r="IK6" s="17" t="str">
        <f t="shared" si="7"/>
        <v>W</v>
      </c>
      <c r="IL6" s="17" t="str">
        <f t="shared" si="7"/>
        <v>T</v>
      </c>
      <c r="IM6" s="17" t="str">
        <f t="shared" si="7"/>
        <v>F</v>
      </c>
      <c r="IN6" s="17" t="str">
        <f t="shared" si="7"/>
        <v>S</v>
      </c>
      <c r="IO6" s="17" t="str">
        <f t="shared" si="7"/>
        <v>S</v>
      </c>
      <c r="IP6" s="17" t="str">
        <f t="shared" si="7"/>
        <v>M</v>
      </c>
      <c r="IQ6" s="17" t="str">
        <f t="shared" si="7"/>
        <v>T</v>
      </c>
      <c r="IR6" s="17" t="str">
        <f t="shared" si="7"/>
        <v>W</v>
      </c>
      <c r="IS6" s="17" t="str">
        <f t="shared" si="7"/>
        <v>T</v>
      </c>
      <c r="IT6" s="17" t="str">
        <f t="shared" si="7"/>
        <v>F</v>
      </c>
      <c r="IU6" s="17" t="str">
        <f t="shared" si="7"/>
        <v>S</v>
      </c>
      <c r="IV6" s="17" t="str">
        <f t="shared" si="7"/>
        <v>S</v>
      </c>
    </row>
    <row r="7" spans="2:264" ht="15" hidden="1" thickBot="1" x14ac:dyDescent="0.35">
      <c r="D7" s="2"/>
      <c r="E7" s="2"/>
      <c r="F7" s="2"/>
      <c r="H7"/>
      <c r="K7" t="str">
        <f>IF(OR(ISBLANK(task_start),ISBLANK(task_end)),"",task_end-task_start+1)</f>
        <v/>
      </c>
      <c r="L7" s="18"/>
      <c r="M7" s="18"/>
      <c r="N7" s="18"/>
      <c r="O7" s="18"/>
      <c r="P7" s="18"/>
      <c r="Q7" s="18"/>
      <c r="R7" s="18"/>
      <c r="S7" s="18"/>
      <c r="T7" s="18"/>
      <c r="U7" s="18"/>
      <c r="V7" s="18"/>
      <c r="W7" s="18"/>
      <c r="X7" s="18"/>
      <c r="Y7" s="18"/>
      <c r="Z7" s="18"/>
      <c r="AA7" s="18"/>
      <c r="AB7" s="18"/>
      <c r="AC7" s="18"/>
      <c r="AD7" s="18"/>
      <c r="AE7" s="18"/>
      <c r="AF7" s="18"/>
      <c r="AG7" s="18"/>
      <c r="AH7" s="18"/>
      <c r="AI7" s="18"/>
      <c r="AJ7" s="18"/>
      <c r="AK7" s="18"/>
      <c r="AL7" s="18"/>
      <c r="AM7" s="18"/>
      <c r="AN7" s="18"/>
      <c r="AO7" s="18"/>
      <c r="AP7" s="18"/>
      <c r="AQ7" s="18"/>
      <c r="AR7" s="18"/>
      <c r="AS7" s="18"/>
      <c r="AT7" s="18"/>
      <c r="AU7" s="18"/>
      <c r="AV7" s="18"/>
      <c r="AW7" s="18"/>
      <c r="AX7" s="18"/>
      <c r="AY7" s="18"/>
      <c r="AZ7" s="18"/>
      <c r="BA7" s="18"/>
      <c r="BB7" s="18"/>
      <c r="BC7" s="18"/>
      <c r="BD7" s="18"/>
      <c r="BE7" s="18"/>
      <c r="BF7" s="18"/>
      <c r="BG7" s="18"/>
      <c r="BH7" s="18"/>
      <c r="BI7" s="18"/>
      <c r="BJ7" s="18"/>
      <c r="BK7" s="18"/>
      <c r="BL7" s="18"/>
      <c r="BM7" s="18"/>
      <c r="BN7" s="18"/>
      <c r="BO7" s="18"/>
      <c r="BP7" s="18"/>
      <c r="BQ7" s="18"/>
      <c r="BR7" s="18"/>
      <c r="BS7" s="18"/>
      <c r="BT7" s="18"/>
      <c r="BU7" s="18"/>
      <c r="BV7" s="18"/>
      <c r="BW7" s="18"/>
      <c r="BX7" s="18"/>
      <c r="BY7" s="18"/>
      <c r="BZ7" s="18"/>
      <c r="CA7" s="18"/>
      <c r="CB7" s="18"/>
      <c r="CC7" s="18"/>
      <c r="CD7" s="18"/>
      <c r="CE7" s="18"/>
      <c r="CF7" s="18"/>
      <c r="CG7" s="18"/>
      <c r="CH7" s="18"/>
      <c r="CI7" s="18"/>
      <c r="CJ7" s="18"/>
      <c r="CK7" s="18"/>
      <c r="CL7" s="18"/>
      <c r="CM7" s="18"/>
      <c r="CN7" s="18"/>
      <c r="CO7" s="18"/>
      <c r="CP7" s="18"/>
      <c r="CQ7" s="18"/>
      <c r="CR7" s="18"/>
      <c r="CS7" s="18"/>
      <c r="CT7" s="18"/>
      <c r="CU7" s="18"/>
      <c r="CV7" s="18"/>
      <c r="CW7" s="18"/>
      <c r="CX7" s="18"/>
      <c r="CY7" s="18"/>
      <c r="CZ7" s="18"/>
      <c r="DA7" s="18"/>
      <c r="DB7" s="18"/>
      <c r="DC7" s="18"/>
      <c r="DD7" s="18"/>
      <c r="DE7" s="18"/>
      <c r="DF7" s="18"/>
      <c r="DG7" s="18"/>
      <c r="DH7" s="18"/>
      <c r="DI7" s="18"/>
      <c r="DJ7" s="18"/>
      <c r="DK7" s="18"/>
      <c r="DL7" s="18"/>
      <c r="DM7" s="18"/>
      <c r="DN7" s="18"/>
      <c r="DO7" s="18"/>
      <c r="DP7" s="18"/>
      <c r="DQ7" s="18"/>
      <c r="DR7" s="18"/>
      <c r="DS7" s="18"/>
      <c r="DT7" s="18"/>
      <c r="DU7" s="18"/>
      <c r="DV7" s="18"/>
      <c r="DW7" s="18"/>
      <c r="DX7" s="18"/>
      <c r="DY7" s="18"/>
      <c r="DZ7" s="18"/>
    </row>
    <row r="8" spans="2:264" s="3" customFormat="1" ht="15" thickBot="1" x14ac:dyDescent="0.35">
      <c r="B8" s="63" t="s">
        <v>86</v>
      </c>
      <c r="C8" s="19" t="s">
        <v>9</v>
      </c>
      <c r="D8" s="20"/>
      <c r="E8" s="20"/>
      <c r="F8" s="20"/>
      <c r="G8" s="21"/>
      <c r="H8" s="22"/>
      <c r="I8" s="23"/>
      <c r="J8" s="24"/>
      <c r="K8" s="24" t="str">
        <f>IF(OR(ISBLANK(task_start),ISBLANK(task_end)),"",task_end-task_start+1)</f>
        <v/>
      </c>
      <c r="L8" s="18"/>
      <c r="M8" s="18"/>
      <c r="N8" s="18"/>
      <c r="O8" s="18"/>
      <c r="P8" s="18"/>
      <c r="Q8" s="18"/>
      <c r="R8" s="18"/>
      <c r="S8" s="18"/>
      <c r="T8" s="18"/>
      <c r="U8" s="18"/>
      <c r="V8" s="18"/>
      <c r="W8" s="18"/>
      <c r="X8" s="18"/>
      <c r="Y8" s="18"/>
      <c r="Z8" s="18"/>
      <c r="AA8" s="18"/>
      <c r="AB8" s="18"/>
      <c r="AC8" s="18"/>
      <c r="AD8" s="18"/>
      <c r="AE8" s="18"/>
      <c r="AF8" s="18"/>
      <c r="AG8" s="18"/>
      <c r="AH8" s="18"/>
      <c r="AI8" s="18"/>
      <c r="AJ8" s="18"/>
      <c r="AK8" s="18"/>
      <c r="AL8" s="18"/>
      <c r="AM8" s="18"/>
      <c r="AN8" s="18"/>
      <c r="AO8" s="18"/>
      <c r="AP8" s="18"/>
      <c r="AQ8" s="18"/>
      <c r="AR8" s="18"/>
      <c r="AS8" s="18"/>
      <c r="AT8" s="18"/>
      <c r="AU8" s="18"/>
      <c r="AV8" s="18"/>
      <c r="AW8" s="18"/>
      <c r="AX8" s="18"/>
      <c r="AY8" s="18"/>
      <c r="AZ8" s="18"/>
      <c r="BA8" s="18"/>
      <c r="BB8" s="18"/>
      <c r="BC8" s="18"/>
      <c r="BD8" s="18"/>
      <c r="BE8" s="18"/>
      <c r="BF8" s="18"/>
      <c r="BG8" s="18"/>
      <c r="BH8" s="18"/>
      <c r="BI8" s="18"/>
      <c r="BJ8" s="18"/>
      <c r="BK8" s="18"/>
      <c r="BL8" s="18"/>
      <c r="BM8" s="18"/>
      <c r="BN8" s="18"/>
      <c r="BO8" s="18"/>
      <c r="BP8" s="18"/>
      <c r="BQ8" s="18"/>
      <c r="BR8" s="18"/>
      <c r="BS8" s="18"/>
      <c r="BT8" s="18"/>
      <c r="BU8" s="18"/>
      <c r="BV8" s="18"/>
      <c r="BW8" s="18"/>
      <c r="BX8" s="18"/>
      <c r="BY8" s="18"/>
      <c r="BZ8" s="18"/>
      <c r="CA8" s="18"/>
      <c r="CB8" s="18"/>
      <c r="CC8" s="18"/>
      <c r="CD8" s="18"/>
      <c r="CE8" s="18"/>
      <c r="CF8" s="18"/>
      <c r="CG8" s="18"/>
      <c r="CH8" s="18"/>
      <c r="CI8" s="18"/>
      <c r="CJ8" s="18"/>
      <c r="CK8" s="18"/>
      <c r="CL8" s="18"/>
      <c r="CM8" s="18"/>
      <c r="CN8" s="18"/>
      <c r="CO8" s="18"/>
      <c r="CP8" s="18"/>
      <c r="CQ8" s="18"/>
      <c r="CR8" s="18"/>
      <c r="CS8" s="18"/>
      <c r="CT8" s="18"/>
      <c r="CU8" s="18"/>
      <c r="CV8" s="18"/>
      <c r="CW8" s="18"/>
      <c r="CX8" s="18"/>
      <c r="CY8" s="18"/>
      <c r="CZ8" s="18"/>
      <c r="DA8" s="18"/>
      <c r="DB8" s="18"/>
      <c r="DC8" s="18"/>
      <c r="DD8" s="18"/>
      <c r="DE8" s="18"/>
      <c r="DF8" s="18"/>
      <c r="DG8" s="18"/>
      <c r="DH8" s="18"/>
      <c r="DI8" s="18"/>
      <c r="DJ8" s="18"/>
      <c r="DK8" s="18"/>
      <c r="DL8" s="18"/>
      <c r="DM8" s="18"/>
      <c r="DN8" s="18"/>
      <c r="DO8" s="18"/>
      <c r="DP8" s="18"/>
      <c r="DQ8" s="18"/>
      <c r="DR8" s="18"/>
      <c r="DS8" s="18"/>
      <c r="DT8" s="18"/>
      <c r="DU8" s="18"/>
      <c r="DV8" s="18"/>
      <c r="DW8" s="18"/>
      <c r="DX8" s="18"/>
      <c r="DY8" s="18"/>
      <c r="DZ8" s="18"/>
      <c r="EA8" s="18"/>
      <c r="EB8" s="18"/>
      <c r="EC8" s="18"/>
      <c r="ED8" s="18"/>
      <c r="EE8" s="18"/>
      <c r="EF8" s="18"/>
      <c r="EG8" s="18"/>
      <c r="EH8" s="18"/>
      <c r="EI8" s="18"/>
      <c r="EJ8" s="18"/>
      <c r="EK8" s="18"/>
      <c r="EL8" s="18"/>
      <c r="EM8" s="18"/>
      <c r="EN8" s="18"/>
      <c r="EO8" s="18"/>
      <c r="EP8" s="18"/>
      <c r="EQ8" s="18"/>
      <c r="ER8" s="18"/>
      <c r="ES8" s="18"/>
      <c r="ET8" s="18"/>
      <c r="EU8" s="18"/>
      <c r="EV8" s="18"/>
      <c r="EW8" s="18"/>
      <c r="EX8" s="18"/>
      <c r="EY8" s="18"/>
      <c r="EZ8" s="18"/>
      <c r="FA8" s="18"/>
      <c r="FB8" s="18"/>
      <c r="FC8" s="18"/>
      <c r="FD8" s="18"/>
      <c r="FE8" s="18"/>
      <c r="FF8" s="18"/>
      <c r="FG8" s="18"/>
      <c r="FH8" s="18"/>
      <c r="FI8" s="18"/>
      <c r="FJ8" s="18"/>
      <c r="FK8" s="18"/>
      <c r="FL8" s="18"/>
      <c r="FM8" s="18"/>
      <c r="FN8" s="18"/>
      <c r="FO8" s="18"/>
      <c r="FP8" s="18"/>
      <c r="FQ8" s="18"/>
      <c r="FR8" s="18"/>
      <c r="FS8" s="18"/>
      <c r="FT8" s="18"/>
      <c r="FU8" s="18"/>
      <c r="FV8" s="18"/>
      <c r="FW8" s="18"/>
      <c r="FX8" s="18"/>
      <c r="FY8" s="18"/>
      <c r="FZ8" s="18"/>
      <c r="GA8" s="18"/>
      <c r="GB8" s="18"/>
      <c r="GC8" s="18"/>
      <c r="GD8" s="18"/>
      <c r="GE8" s="18"/>
      <c r="GF8" s="18"/>
      <c r="GG8" s="18"/>
      <c r="GH8" s="18"/>
      <c r="GI8" s="18"/>
      <c r="GJ8" s="18"/>
      <c r="GK8" s="18"/>
      <c r="GL8" s="18"/>
      <c r="GM8" s="18"/>
      <c r="GN8" s="18"/>
      <c r="GO8" s="18"/>
      <c r="GP8" s="18"/>
      <c r="GQ8" s="18"/>
      <c r="GR8" s="18"/>
      <c r="GS8" s="18"/>
      <c r="GT8" s="18"/>
      <c r="GU8" s="18"/>
      <c r="GV8" s="18"/>
      <c r="GW8" s="18"/>
      <c r="GX8" s="18"/>
      <c r="GY8" s="18"/>
      <c r="GZ8" s="18"/>
      <c r="HA8" s="18"/>
      <c r="HB8" s="18"/>
      <c r="HC8" s="18"/>
      <c r="HD8" s="18"/>
      <c r="HE8" s="18"/>
      <c r="HF8" s="18"/>
      <c r="HG8" s="18"/>
      <c r="HH8" s="18"/>
      <c r="HI8" s="18"/>
      <c r="HJ8" s="18"/>
      <c r="HK8" s="18"/>
      <c r="HL8" s="18"/>
      <c r="HM8" s="18"/>
      <c r="HN8" s="18"/>
      <c r="HO8" s="18"/>
      <c r="HP8" s="18"/>
      <c r="HQ8" s="18"/>
      <c r="HR8" s="18"/>
      <c r="HS8" s="18"/>
      <c r="HT8" s="18"/>
      <c r="HU8" s="18"/>
      <c r="HV8" s="18"/>
      <c r="HW8" s="18"/>
      <c r="HX8" s="18"/>
      <c r="HY8" s="18"/>
      <c r="HZ8" s="18"/>
      <c r="IA8" s="18"/>
      <c r="IB8" s="18"/>
      <c r="IC8" s="18"/>
      <c r="ID8" s="18"/>
      <c r="IE8" s="18"/>
      <c r="IF8" s="18"/>
      <c r="IG8" s="18"/>
      <c r="IH8" s="18"/>
      <c r="II8" s="18"/>
      <c r="IJ8" s="18"/>
      <c r="IK8" s="18"/>
      <c r="IL8" s="18"/>
      <c r="IM8" s="18"/>
      <c r="IN8" s="18"/>
      <c r="IO8" s="18"/>
      <c r="IP8" s="18"/>
      <c r="IQ8" s="18"/>
      <c r="IR8" s="18"/>
      <c r="IS8" s="18"/>
      <c r="IT8" s="18"/>
      <c r="IU8" s="18"/>
      <c r="IV8" s="18"/>
    </row>
    <row r="9" spans="2:264" s="3" customFormat="1" ht="15" thickBot="1" x14ac:dyDescent="0.35">
      <c r="B9" s="64" t="s">
        <v>87</v>
      </c>
      <c r="C9" s="25" t="s">
        <v>212</v>
      </c>
      <c r="D9" s="26" t="s">
        <v>186</v>
      </c>
      <c r="E9" s="26">
        <v>10</v>
      </c>
      <c r="F9" s="26" t="s">
        <v>89</v>
      </c>
      <c r="G9" s="27">
        <v>0</v>
      </c>
      <c r="H9" s="28">
        <v>45689</v>
      </c>
      <c r="I9" s="28">
        <v>45702</v>
      </c>
      <c r="J9" s="24"/>
      <c r="K9" s="24">
        <f>IF(OR(ISBLANK(task_start),ISBLANK(task_end)),"",task_end-task_start+1)</f>
        <v>14</v>
      </c>
      <c r="L9" s="18"/>
      <c r="M9" s="18"/>
      <c r="N9" s="18"/>
      <c r="O9" s="18"/>
      <c r="P9" s="18"/>
      <c r="Q9" s="18"/>
      <c r="R9" s="18"/>
      <c r="S9" s="18"/>
      <c r="T9" s="18"/>
      <c r="U9" s="18"/>
      <c r="V9" s="18"/>
      <c r="W9" s="18"/>
      <c r="X9" s="18"/>
      <c r="Y9" s="18"/>
      <c r="Z9" s="18"/>
      <c r="AA9" s="18"/>
      <c r="AB9" s="109"/>
      <c r="AC9" s="18"/>
      <c r="AD9" s="18"/>
      <c r="AE9" s="18"/>
      <c r="AF9" s="18"/>
      <c r="AG9" s="18"/>
      <c r="AH9" s="18"/>
      <c r="AI9" s="18"/>
      <c r="AJ9" s="18"/>
      <c r="AK9" s="18"/>
      <c r="AL9" s="18"/>
      <c r="AM9" s="18"/>
      <c r="AN9" s="18"/>
      <c r="AO9" s="18"/>
      <c r="AP9" s="18"/>
      <c r="AQ9" s="18"/>
      <c r="AR9" s="18"/>
      <c r="AS9" s="18"/>
      <c r="AT9" s="18"/>
      <c r="AU9" s="18"/>
      <c r="AV9" s="18"/>
      <c r="AW9" s="18"/>
      <c r="AX9" s="18"/>
      <c r="AY9" s="18"/>
      <c r="AZ9" s="18"/>
      <c r="BA9" s="18"/>
      <c r="BB9" s="18"/>
      <c r="BC9" s="18"/>
      <c r="BD9" s="18"/>
      <c r="BE9" s="18"/>
      <c r="BF9" s="18"/>
      <c r="BG9" s="18"/>
      <c r="BH9" s="18"/>
      <c r="BI9" s="18"/>
      <c r="BJ9" s="18"/>
      <c r="BK9" s="18"/>
      <c r="BL9" s="18"/>
      <c r="BM9" s="18"/>
      <c r="BN9" s="18"/>
      <c r="BO9" s="18"/>
      <c r="BP9" s="18"/>
      <c r="BQ9" s="18"/>
      <c r="BR9" s="18"/>
      <c r="BS9" s="18"/>
      <c r="BT9" s="18"/>
      <c r="BU9" s="18"/>
      <c r="BV9" s="18"/>
      <c r="BW9" s="18"/>
      <c r="BX9" s="18"/>
      <c r="BY9" s="18"/>
      <c r="BZ9" s="18"/>
      <c r="CA9" s="18"/>
      <c r="CB9" s="18"/>
      <c r="CC9" s="18"/>
      <c r="CD9" s="18"/>
      <c r="CE9" s="18"/>
      <c r="CF9" s="18"/>
      <c r="CG9" s="18"/>
      <c r="CH9" s="18"/>
      <c r="CI9" s="18"/>
      <c r="CJ9" s="18"/>
      <c r="CK9" s="18"/>
      <c r="CL9" s="18"/>
      <c r="CM9" s="18"/>
      <c r="CN9" s="18"/>
      <c r="CO9" s="18"/>
      <c r="CP9" s="18"/>
      <c r="CQ9" s="18"/>
      <c r="CR9" s="18"/>
      <c r="CS9" s="18"/>
      <c r="CT9" s="18"/>
      <c r="CU9" s="18"/>
      <c r="CV9" s="18"/>
      <c r="CW9" s="18"/>
      <c r="CX9" s="18"/>
      <c r="CY9" s="18"/>
      <c r="CZ9" s="18"/>
      <c r="DA9" s="18"/>
      <c r="DB9" s="18"/>
      <c r="DC9" s="18"/>
      <c r="DD9" s="18"/>
      <c r="DE9" s="18"/>
      <c r="DF9" s="18"/>
      <c r="DG9" s="18"/>
      <c r="DH9" s="18"/>
      <c r="DI9" s="18"/>
      <c r="DJ9" s="18"/>
      <c r="DK9" s="18"/>
      <c r="DL9" s="18"/>
      <c r="DM9" s="18"/>
      <c r="DN9" s="18"/>
      <c r="DO9" s="18"/>
      <c r="DP9" s="18"/>
      <c r="DQ9" s="18"/>
      <c r="DR9" s="18"/>
      <c r="DS9" s="18"/>
      <c r="DT9" s="18"/>
      <c r="DU9" s="18"/>
      <c r="DV9" s="18"/>
      <c r="DW9" s="18"/>
      <c r="DX9" s="18"/>
      <c r="DY9" s="18"/>
      <c r="DZ9" s="18"/>
      <c r="EA9" s="18"/>
      <c r="EB9" s="18"/>
      <c r="EC9" s="18"/>
      <c r="ED9" s="18"/>
      <c r="EE9" s="18"/>
      <c r="EF9" s="18"/>
      <c r="EG9" s="18"/>
      <c r="EH9" s="18"/>
      <c r="EI9" s="18"/>
      <c r="EJ9" s="18"/>
      <c r="EK9" s="18"/>
      <c r="EL9" s="18"/>
      <c r="EM9" s="18"/>
      <c r="EN9" s="18"/>
      <c r="EO9" s="18"/>
      <c r="EP9" s="18"/>
      <c r="EQ9" s="18"/>
      <c r="ER9" s="18"/>
      <c r="ES9" s="18"/>
      <c r="ET9" s="18"/>
      <c r="EU9" s="18"/>
      <c r="EV9" s="18"/>
      <c r="EW9" s="18"/>
      <c r="EX9" s="18"/>
      <c r="EY9" s="18"/>
      <c r="EZ9" s="18"/>
      <c r="FA9" s="18"/>
      <c r="FB9" s="18"/>
      <c r="FC9" s="18"/>
      <c r="FD9" s="18"/>
      <c r="FE9" s="18"/>
      <c r="FF9" s="18"/>
      <c r="FG9" s="18"/>
      <c r="FH9" s="18"/>
      <c r="FI9" s="18"/>
      <c r="FJ9" s="18"/>
      <c r="FK9" s="18"/>
      <c r="FL9" s="18"/>
      <c r="FM9" s="18"/>
      <c r="FN9" s="18"/>
      <c r="FO9" s="18"/>
      <c r="FP9" s="18"/>
      <c r="FQ9" s="18"/>
      <c r="FR9" s="18"/>
      <c r="FS9" s="18"/>
      <c r="FT9" s="18"/>
      <c r="FU9" s="18"/>
      <c r="FV9" s="18"/>
      <c r="FW9" s="18"/>
      <c r="FX9" s="18"/>
      <c r="FY9" s="18"/>
      <c r="FZ9" s="18"/>
      <c r="GA9" s="18"/>
      <c r="GB9" s="18"/>
      <c r="GC9" s="18"/>
      <c r="GD9" s="18"/>
      <c r="GE9" s="18"/>
      <c r="GF9" s="18"/>
      <c r="GG9" s="18"/>
      <c r="GH9" s="18"/>
      <c r="GI9" s="18"/>
      <c r="GJ9" s="18"/>
      <c r="GK9" s="18"/>
      <c r="GL9" s="18"/>
      <c r="GM9" s="18"/>
      <c r="GN9" s="18"/>
      <c r="GO9" s="18"/>
      <c r="GP9" s="18"/>
      <c r="GQ9" s="18"/>
      <c r="GR9" s="18"/>
      <c r="GS9" s="18"/>
      <c r="GT9" s="18"/>
      <c r="GU9" s="18"/>
      <c r="GV9" s="18"/>
      <c r="GW9" s="18"/>
      <c r="GX9" s="18"/>
      <c r="GY9" s="18"/>
      <c r="GZ9" s="18"/>
      <c r="HA9" s="18"/>
      <c r="HB9" s="18"/>
      <c r="HC9" s="18"/>
      <c r="HD9" s="18"/>
      <c r="HE9" s="18"/>
      <c r="HF9" s="18"/>
      <c r="HG9" s="18"/>
      <c r="HH9" s="18"/>
      <c r="HI9" s="18"/>
      <c r="HJ9" s="18"/>
      <c r="HK9" s="18"/>
      <c r="HL9" s="18"/>
      <c r="HM9" s="18"/>
      <c r="HN9" s="18"/>
      <c r="HO9" s="18"/>
      <c r="HP9" s="18"/>
      <c r="HQ9" s="18"/>
      <c r="HR9" s="18"/>
      <c r="HS9" s="18"/>
      <c r="HT9" s="18"/>
      <c r="HU9" s="18"/>
      <c r="HV9" s="18"/>
      <c r="HW9" s="18"/>
      <c r="HX9" s="18"/>
      <c r="HY9" s="18"/>
      <c r="HZ9" s="18"/>
      <c r="IA9" s="18"/>
      <c r="IB9" s="18"/>
      <c r="IC9" s="18"/>
      <c r="ID9" s="18"/>
      <c r="IE9" s="18"/>
      <c r="IF9" s="18"/>
      <c r="IG9" s="18"/>
      <c r="IH9" s="18"/>
      <c r="II9" s="18"/>
      <c r="IJ9" s="18"/>
      <c r="IK9" s="18"/>
      <c r="IL9" s="18"/>
      <c r="IM9" s="18"/>
      <c r="IN9" s="18"/>
      <c r="IO9" s="18"/>
      <c r="IP9" s="18"/>
      <c r="IQ9" s="18"/>
      <c r="IR9" s="18"/>
      <c r="IS9" s="18"/>
      <c r="IT9" s="18"/>
      <c r="IU9" s="18"/>
      <c r="IV9" s="18"/>
    </row>
    <row r="10" spans="2:264" s="3" customFormat="1" ht="14.4" x14ac:dyDescent="0.3">
      <c r="B10" s="64"/>
      <c r="C10" s="25" t="s">
        <v>213</v>
      </c>
      <c r="D10" s="26" t="s">
        <v>214</v>
      </c>
      <c r="E10" s="26">
        <v>2</v>
      </c>
      <c r="F10" s="26" t="s">
        <v>89</v>
      </c>
      <c r="G10" s="27">
        <v>0</v>
      </c>
      <c r="H10" s="28">
        <v>45698</v>
      </c>
      <c r="I10" s="28">
        <v>45702</v>
      </c>
      <c r="J10" s="24"/>
      <c r="K10" s="24"/>
      <c r="L10" s="18"/>
      <c r="M10" s="18"/>
      <c r="N10" s="18"/>
      <c r="O10" s="18"/>
      <c r="P10" s="18"/>
      <c r="Q10" s="18"/>
      <c r="R10" s="18"/>
      <c r="S10" s="18"/>
      <c r="T10" s="18"/>
      <c r="U10" s="18"/>
      <c r="V10" s="18"/>
      <c r="W10" s="18"/>
      <c r="X10" s="18"/>
      <c r="Y10" s="18"/>
      <c r="Z10" s="18"/>
      <c r="AA10" s="18"/>
      <c r="AB10" s="109"/>
      <c r="AC10" s="18"/>
      <c r="AD10" s="18"/>
      <c r="AE10" s="18"/>
      <c r="AF10" s="18"/>
      <c r="AG10" s="18"/>
      <c r="AH10" s="18"/>
      <c r="AI10" s="18"/>
      <c r="AJ10" s="18"/>
      <c r="AK10" s="18"/>
      <c r="AL10" s="18"/>
      <c r="AM10" s="18"/>
      <c r="AN10" s="18"/>
      <c r="AO10" s="18"/>
      <c r="AP10" s="18"/>
      <c r="AQ10" s="18"/>
      <c r="AR10" s="18"/>
      <c r="AS10" s="18"/>
      <c r="AT10" s="18"/>
      <c r="AU10" s="18"/>
      <c r="AV10" s="18"/>
      <c r="AW10" s="18"/>
      <c r="AX10" s="18"/>
      <c r="AY10" s="18"/>
      <c r="AZ10" s="18"/>
      <c r="BA10" s="18"/>
      <c r="BB10" s="18"/>
      <c r="BC10" s="18"/>
      <c r="BD10" s="18"/>
      <c r="BE10" s="18"/>
      <c r="BF10" s="18"/>
      <c r="BG10" s="18"/>
      <c r="BH10" s="18"/>
      <c r="BI10" s="18"/>
      <c r="BJ10" s="18"/>
      <c r="BK10" s="18"/>
      <c r="BL10" s="18"/>
      <c r="BM10" s="18"/>
      <c r="BN10" s="18"/>
      <c r="BO10" s="18"/>
      <c r="BP10" s="18"/>
      <c r="BQ10" s="18"/>
      <c r="BR10" s="18"/>
      <c r="BS10" s="18"/>
      <c r="BT10" s="18"/>
      <c r="BU10" s="18"/>
      <c r="BV10" s="18"/>
      <c r="BW10" s="18"/>
      <c r="BX10" s="18"/>
      <c r="BY10" s="18"/>
      <c r="BZ10" s="18"/>
      <c r="CA10" s="18"/>
      <c r="CB10" s="18"/>
      <c r="CC10" s="18"/>
      <c r="CD10" s="18"/>
      <c r="CE10" s="18"/>
      <c r="CF10" s="18"/>
      <c r="CG10" s="18"/>
      <c r="CH10" s="18"/>
      <c r="CI10" s="18"/>
      <c r="CJ10" s="18"/>
      <c r="CK10" s="18"/>
      <c r="CL10" s="18"/>
      <c r="CM10" s="18"/>
      <c r="CN10" s="18"/>
      <c r="CO10" s="18"/>
      <c r="CP10" s="18"/>
      <c r="CQ10" s="18"/>
      <c r="CR10" s="18"/>
      <c r="CS10" s="18"/>
      <c r="CT10" s="18"/>
      <c r="CU10" s="18"/>
      <c r="CV10" s="18"/>
      <c r="CW10" s="18"/>
      <c r="CX10" s="18"/>
      <c r="CY10" s="18"/>
      <c r="CZ10" s="18"/>
      <c r="DA10" s="18"/>
      <c r="DB10" s="18"/>
      <c r="DC10" s="18"/>
      <c r="DD10" s="18"/>
      <c r="DE10" s="18"/>
      <c r="DF10" s="18"/>
      <c r="DG10" s="18"/>
      <c r="DH10" s="18"/>
      <c r="DI10" s="18"/>
      <c r="DJ10" s="18"/>
      <c r="DK10" s="18"/>
      <c r="DL10" s="18"/>
      <c r="DM10" s="18"/>
      <c r="DN10" s="18"/>
      <c r="DO10" s="18"/>
      <c r="DP10" s="18"/>
      <c r="DQ10" s="18"/>
      <c r="DR10" s="18"/>
      <c r="DS10" s="18"/>
      <c r="DT10" s="18"/>
      <c r="DU10" s="18"/>
      <c r="DV10" s="18"/>
      <c r="DW10" s="18"/>
      <c r="DX10" s="18"/>
      <c r="DY10" s="18"/>
      <c r="DZ10" s="18"/>
      <c r="EA10" s="18"/>
      <c r="EB10" s="18"/>
      <c r="EC10" s="18"/>
      <c r="ED10" s="18"/>
      <c r="EE10" s="18"/>
      <c r="EF10" s="18"/>
      <c r="EG10" s="18"/>
      <c r="EH10" s="18"/>
      <c r="EI10" s="18"/>
      <c r="EJ10" s="18"/>
      <c r="EK10" s="18"/>
      <c r="EL10" s="18"/>
      <c r="EM10" s="18"/>
      <c r="EN10" s="18"/>
      <c r="EO10" s="18"/>
      <c r="EP10" s="18"/>
      <c r="EQ10" s="18"/>
      <c r="ER10" s="18"/>
      <c r="ES10" s="18"/>
      <c r="ET10" s="18"/>
      <c r="EU10" s="18"/>
      <c r="EV10" s="18"/>
      <c r="EW10" s="18"/>
      <c r="EX10" s="18"/>
      <c r="EY10" s="18"/>
      <c r="EZ10" s="18"/>
      <c r="FA10" s="18"/>
      <c r="FB10" s="18"/>
      <c r="FC10" s="18"/>
      <c r="FD10" s="18"/>
      <c r="FE10" s="18"/>
      <c r="FF10" s="18"/>
      <c r="FG10" s="18"/>
      <c r="FH10" s="18"/>
      <c r="FI10" s="18"/>
      <c r="FJ10" s="18"/>
      <c r="FK10" s="18"/>
      <c r="FL10" s="18"/>
      <c r="FM10" s="18"/>
      <c r="FN10" s="18"/>
      <c r="FO10" s="18"/>
      <c r="FP10" s="18"/>
      <c r="FQ10" s="18"/>
      <c r="FR10" s="18"/>
      <c r="FS10" s="18"/>
      <c r="FT10" s="18"/>
      <c r="FU10" s="18"/>
      <c r="FV10" s="18"/>
      <c r="FW10" s="18"/>
      <c r="FX10" s="18"/>
      <c r="FY10" s="18"/>
      <c r="FZ10" s="18"/>
      <c r="GA10" s="18"/>
      <c r="GB10" s="18"/>
      <c r="GC10" s="18"/>
      <c r="GD10" s="18"/>
      <c r="GE10" s="18"/>
      <c r="GF10" s="18"/>
      <c r="GG10" s="18"/>
      <c r="GH10" s="18"/>
      <c r="GI10" s="18"/>
      <c r="GJ10" s="18"/>
      <c r="GK10" s="18"/>
      <c r="GL10" s="18"/>
      <c r="GM10" s="18"/>
      <c r="GN10" s="18"/>
      <c r="GO10" s="18"/>
      <c r="GP10" s="18"/>
      <c r="GQ10" s="18"/>
      <c r="GR10" s="18"/>
      <c r="GS10" s="18"/>
      <c r="GT10" s="18"/>
      <c r="GU10" s="18"/>
      <c r="GV10" s="18"/>
      <c r="GW10" s="18"/>
      <c r="GX10" s="18"/>
      <c r="GY10" s="18"/>
      <c r="GZ10" s="18"/>
      <c r="HA10" s="18"/>
      <c r="HB10" s="18"/>
      <c r="HC10" s="18"/>
      <c r="HD10" s="18"/>
      <c r="HE10" s="18"/>
      <c r="HF10" s="18"/>
      <c r="HG10" s="18"/>
      <c r="HH10" s="18"/>
      <c r="HI10" s="18"/>
      <c r="HJ10" s="18"/>
      <c r="HK10" s="18"/>
      <c r="HL10" s="18"/>
      <c r="HM10" s="18"/>
      <c r="HN10" s="18"/>
      <c r="HO10" s="18"/>
      <c r="HP10" s="18"/>
      <c r="HQ10" s="18"/>
      <c r="HR10" s="18"/>
      <c r="HS10" s="18"/>
      <c r="HT10" s="18"/>
      <c r="HU10" s="18"/>
      <c r="HV10" s="18"/>
      <c r="HW10" s="18"/>
      <c r="HX10" s="18"/>
      <c r="HY10" s="18"/>
      <c r="HZ10" s="18"/>
      <c r="IA10" s="18"/>
      <c r="IB10" s="18"/>
      <c r="IC10" s="18"/>
      <c r="ID10" s="18"/>
      <c r="IE10" s="18"/>
      <c r="IF10" s="18"/>
      <c r="IG10" s="18"/>
      <c r="IH10" s="18"/>
      <c r="II10" s="18"/>
      <c r="IJ10" s="18"/>
      <c r="IK10" s="18"/>
      <c r="IL10" s="18"/>
      <c r="IM10" s="18"/>
      <c r="IN10" s="18"/>
      <c r="IO10" s="18"/>
      <c r="IP10" s="18"/>
      <c r="IQ10" s="18"/>
      <c r="IR10" s="18"/>
      <c r="IS10" s="18"/>
      <c r="IT10" s="18"/>
      <c r="IU10" s="18"/>
      <c r="IV10" s="18"/>
    </row>
    <row r="11" spans="2:264" s="3" customFormat="1" ht="14.4" x14ac:dyDescent="0.3">
      <c r="C11" s="25" t="s">
        <v>215</v>
      </c>
      <c r="D11" s="26" t="s">
        <v>186</v>
      </c>
      <c r="E11" s="26">
        <v>2</v>
      </c>
      <c r="F11" s="26" t="s">
        <v>89</v>
      </c>
      <c r="G11" s="27">
        <v>0</v>
      </c>
      <c r="H11" s="28">
        <v>45705</v>
      </c>
      <c r="I11" s="28">
        <v>45709</v>
      </c>
      <c r="J11" s="24"/>
      <c r="K11" s="24"/>
      <c r="L11" s="18"/>
      <c r="M11" s="18"/>
      <c r="N11" s="18"/>
      <c r="O11" s="18"/>
      <c r="P11" s="18"/>
      <c r="Q11" s="18"/>
      <c r="R11" s="18"/>
      <c r="S11" s="18"/>
      <c r="T11" s="18"/>
      <c r="U11" s="18"/>
      <c r="V11" s="18"/>
      <c r="W11" s="18"/>
      <c r="X11" s="18"/>
      <c r="Y11" s="18"/>
      <c r="Z11" s="18"/>
      <c r="AA11" s="18"/>
      <c r="AB11" s="18"/>
      <c r="AC11" s="18"/>
      <c r="AD11" s="18"/>
      <c r="AE11" s="18"/>
      <c r="AF11" s="18"/>
      <c r="AG11" s="18"/>
      <c r="AH11" s="18"/>
      <c r="AI11" s="18"/>
      <c r="AJ11" s="18"/>
      <c r="AK11" s="18"/>
      <c r="AL11" s="18"/>
      <c r="AM11" s="18"/>
      <c r="AN11" s="18"/>
      <c r="AO11" s="18"/>
      <c r="AP11" s="18"/>
      <c r="AQ11" s="18"/>
      <c r="AR11" s="18"/>
      <c r="AS11" s="18"/>
      <c r="AT11" s="18"/>
      <c r="AU11" s="18"/>
      <c r="AV11" s="18"/>
      <c r="AW11" s="18"/>
      <c r="AX11" s="18"/>
      <c r="AY11" s="18"/>
      <c r="AZ11" s="18"/>
      <c r="BA11" s="18"/>
      <c r="BB11" s="18"/>
      <c r="BC11" s="18"/>
      <c r="BD11" s="18"/>
      <c r="BE11" s="18"/>
      <c r="BF11" s="18"/>
      <c r="BG11" s="18"/>
      <c r="BH11" s="18"/>
      <c r="BI11" s="18"/>
      <c r="BJ11" s="18"/>
      <c r="BK11" s="18"/>
      <c r="BL11" s="18"/>
      <c r="BM11" s="18"/>
      <c r="BN11" s="18"/>
      <c r="BO11" s="18"/>
      <c r="BP11" s="18"/>
      <c r="BQ11" s="18"/>
      <c r="BR11" s="18"/>
      <c r="BS11" s="18"/>
      <c r="BT11" s="18"/>
      <c r="BU11" s="18"/>
      <c r="BV11" s="18"/>
      <c r="BW11" s="18"/>
      <c r="BX11" s="18"/>
      <c r="BY11" s="18"/>
      <c r="BZ11" s="18"/>
      <c r="CA11" s="18"/>
      <c r="CB11" s="18"/>
      <c r="CC11" s="18"/>
      <c r="CD11" s="18"/>
      <c r="CE11" s="18"/>
      <c r="CF11" s="18"/>
      <c r="CG11" s="18"/>
      <c r="CH11" s="18"/>
      <c r="CI11" s="18"/>
      <c r="CJ11" s="18"/>
      <c r="CK11" s="18"/>
      <c r="CL11" s="18"/>
      <c r="CM11" s="18"/>
      <c r="CN11" s="18"/>
      <c r="CO11" s="18"/>
      <c r="CP11" s="18"/>
      <c r="CQ11" s="18"/>
      <c r="CR11" s="18"/>
      <c r="CS11" s="18"/>
      <c r="CT11" s="18"/>
      <c r="CU11" s="18"/>
      <c r="CV11" s="18"/>
      <c r="CW11" s="18"/>
      <c r="CX11" s="18"/>
      <c r="CY11" s="18"/>
      <c r="CZ11" s="18"/>
      <c r="DA11" s="18"/>
      <c r="DB11" s="18"/>
      <c r="DC11" s="18"/>
      <c r="DD11" s="18"/>
      <c r="DE11" s="18"/>
      <c r="DF11" s="18"/>
      <c r="DG11" s="18"/>
      <c r="DH11" s="18"/>
      <c r="DI11" s="18"/>
      <c r="DJ11" s="18"/>
      <c r="DK11" s="18"/>
      <c r="DL11" s="18"/>
      <c r="DM11" s="18"/>
      <c r="DN11" s="18"/>
      <c r="DO11" s="18"/>
      <c r="DP11" s="18"/>
      <c r="DQ11" s="18"/>
      <c r="DR11" s="18"/>
      <c r="DS11" s="18"/>
      <c r="DT11" s="18"/>
      <c r="DU11" s="18"/>
      <c r="DV11" s="18"/>
      <c r="DW11" s="18"/>
      <c r="DX11" s="18"/>
      <c r="DY11" s="18"/>
      <c r="DZ11" s="18"/>
      <c r="EA11" s="18"/>
      <c r="EB11" s="18"/>
      <c r="EC11" s="18"/>
      <c r="ED11" s="18"/>
      <c r="EE11" s="18"/>
      <c r="EF11" s="18"/>
      <c r="EG11" s="18"/>
      <c r="EH11" s="18"/>
      <c r="EI11" s="18"/>
      <c r="EJ11" s="18"/>
      <c r="EK11" s="18"/>
      <c r="EL11" s="18"/>
      <c r="EM11" s="18"/>
      <c r="EN11" s="18"/>
      <c r="EO11" s="18"/>
      <c r="EP11" s="18"/>
      <c r="EQ11" s="18"/>
      <c r="ER11" s="18"/>
      <c r="ES11" s="18"/>
      <c r="ET11" s="18"/>
      <c r="EU11" s="18"/>
      <c r="EV11" s="18"/>
      <c r="EW11" s="18"/>
      <c r="EX11" s="18"/>
      <c r="EY11" s="18"/>
      <c r="EZ11" s="18"/>
      <c r="FA11" s="18"/>
      <c r="FB11" s="18"/>
      <c r="FC11" s="18"/>
      <c r="FD11" s="18"/>
      <c r="FE11" s="18"/>
      <c r="FF11" s="18"/>
      <c r="FG11" s="18"/>
      <c r="FH11" s="18"/>
      <c r="FI11" s="18"/>
      <c r="FJ11" s="18"/>
      <c r="FK11" s="18"/>
      <c r="FL11" s="18"/>
      <c r="FM11" s="18"/>
      <c r="FN11" s="18"/>
      <c r="FO11" s="18"/>
      <c r="FP11" s="18"/>
      <c r="FQ11" s="18"/>
      <c r="FR11" s="18"/>
      <c r="FS11" s="18"/>
      <c r="FT11" s="18"/>
      <c r="FU11" s="18"/>
      <c r="FV11" s="18"/>
      <c r="FW11" s="18"/>
      <c r="FX11" s="18"/>
      <c r="FY11" s="18"/>
      <c r="FZ11" s="18"/>
      <c r="GA11" s="18"/>
      <c r="GB11" s="18"/>
      <c r="GC11" s="18"/>
      <c r="GD11" s="18"/>
      <c r="GE11" s="18"/>
      <c r="GF11" s="18"/>
      <c r="GG11" s="18"/>
      <c r="GH11" s="18"/>
      <c r="GI11" s="18"/>
      <c r="GJ11" s="18"/>
      <c r="GK11" s="18"/>
      <c r="GL11" s="18"/>
      <c r="GM11" s="18"/>
      <c r="GN11" s="18"/>
      <c r="GO11" s="18"/>
      <c r="GP11" s="18"/>
      <c r="GQ11" s="18"/>
      <c r="GR11" s="18"/>
      <c r="GS11" s="18"/>
      <c r="GT11" s="18"/>
      <c r="GU11" s="18"/>
      <c r="GV11" s="18"/>
      <c r="GW11" s="18"/>
      <c r="GX11" s="18"/>
      <c r="GY11" s="18"/>
      <c r="GZ11" s="18"/>
      <c r="HA11" s="18"/>
      <c r="HB11" s="18"/>
      <c r="HC11" s="18"/>
      <c r="HD11" s="18"/>
      <c r="HE11" s="18"/>
      <c r="HF11" s="18"/>
      <c r="HG11" s="18"/>
      <c r="HH11" s="18"/>
      <c r="HI11" s="18"/>
      <c r="HJ11" s="18"/>
      <c r="HK11" s="18"/>
      <c r="HL11" s="18"/>
      <c r="HM11" s="18"/>
      <c r="HN11" s="18"/>
      <c r="HO11" s="18"/>
      <c r="HP11" s="18"/>
      <c r="HQ11" s="18"/>
      <c r="HR11" s="18"/>
      <c r="HS11" s="18"/>
      <c r="HT11" s="18"/>
      <c r="HU11" s="18"/>
      <c r="HV11" s="18"/>
      <c r="HW11" s="18"/>
      <c r="HX11" s="18"/>
      <c r="HY11" s="18"/>
      <c r="HZ11" s="18"/>
      <c r="IA11" s="18"/>
      <c r="IB11" s="18"/>
      <c r="IC11" s="18"/>
      <c r="ID11" s="18"/>
      <c r="IE11" s="18"/>
      <c r="IF11" s="18"/>
      <c r="IG11" s="18"/>
      <c r="IH11" s="18"/>
      <c r="II11" s="18"/>
      <c r="IJ11" s="18"/>
      <c r="IK11" s="18"/>
      <c r="IL11" s="18"/>
      <c r="IM11" s="18"/>
      <c r="IN11" s="18"/>
      <c r="IO11" s="18"/>
      <c r="IP11" s="18"/>
      <c r="IQ11" s="18"/>
      <c r="IR11" s="18"/>
      <c r="IS11" s="18"/>
      <c r="IT11" s="18"/>
      <c r="IU11" s="18"/>
      <c r="IV11" s="18"/>
    </row>
    <row r="12" spans="2:264" ht="30" customHeight="1" x14ac:dyDescent="0.3">
      <c r="C12" s="175" t="s">
        <v>216</v>
      </c>
      <c r="D12" s="26" t="s">
        <v>7</v>
      </c>
      <c r="E12" s="176">
        <v>1</v>
      </c>
      <c r="F12" s="176" t="s">
        <v>87</v>
      </c>
      <c r="H12" s="28">
        <v>45712</v>
      </c>
      <c r="I12" s="28">
        <v>45714</v>
      </c>
      <c r="J12" s="24"/>
      <c r="K12" s="24"/>
      <c r="L12" s="18"/>
      <c r="M12" s="18"/>
      <c r="N12" s="18"/>
      <c r="O12" s="18"/>
      <c r="P12" s="18"/>
      <c r="Q12" s="18"/>
      <c r="R12" s="18"/>
      <c r="S12" s="18"/>
      <c r="T12" s="18"/>
      <c r="U12" s="18"/>
      <c r="V12" s="18"/>
      <c r="W12" s="18"/>
      <c r="X12" s="18"/>
      <c r="Y12" s="18"/>
      <c r="Z12" s="18"/>
      <c r="AA12" s="18"/>
      <c r="AB12" s="18"/>
      <c r="AC12" s="18"/>
      <c r="AD12" s="18"/>
      <c r="AE12" s="18"/>
      <c r="AF12" s="18"/>
      <c r="AG12" s="18"/>
      <c r="AH12" s="18"/>
      <c r="AI12" s="18"/>
      <c r="AJ12" s="18"/>
      <c r="AK12" s="18"/>
      <c r="AL12" s="18"/>
      <c r="AM12" s="18"/>
      <c r="AN12" s="18"/>
      <c r="AO12" s="18"/>
      <c r="AP12" s="18"/>
      <c r="AQ12" s="18"/>
      <c r="AR12" s="18"/>
      <c r="AS12" s="18"/>
      <c r="AT12" s="18"/>
      <c r="AU12" s="18"/>
      <c r="AV12" s="18"/>
      <c r="AW12" s="18"/>
      <c r="AX12" s="18"/>
      <c r="AY12" s="18"/>
      <c r="AZ12" s="18"/>
      <c r="BA12" s="18"/>
      <c r="BB12" s="18"/>
      <c r="BC12" s="18"/>
      <c r="BD12" s="18"/>
      <c r="BE12" s="18"/>
      <c r="BF12" s="18"/>
      <c r="BG12" s="18"/>
      <c r="BH12" s="18"/>
      <c r="BI12" s="18"/>
      <c r="BJ12" s="18"/>
      <c r="BK12" s="18"/>
      <c r="BL12" s="18"/>
      <c r="BM12" s="18"/>
      <c r="BN12" s="18"/>
      <c r="BO12" s="18"/>
      <c r="BP12" s="18"/>
      <c r="BQ12" s="18"/>
      <c r="BR12" s="18"/>
      <c r="BS12" s="18"/>
      <c r="BT12" s="18"/>
      <c r="BU12" s="18"/>
      <c r="BV12" s="18"/>
      <c r="BW12" s="18"/>
      <c r="BX12" s="18"/>
      <c r="BY12" s="18"/>
      <c r="BZ12" s="18"/>
      <c r="CA12" s="18"/>
      <c r="CB12" s="18"/>
      <c r="CC12" s="18"/>
      <c r="CD12" s="18"/>
      <c r="CE12" s="18"/>
      <c r="CF12" s="18"/>
      <c r="CG12" s="18"/>
      <c r="CH12" s="18"/>
      <c r="CI12" s="18"/>
      <c r="CJ12" s="18"/>
      <c r="CK12" s="18"/>
      <c r="CL12" s="18"/>
      <c r="CM12" s="18"/>
      <c r="CN12" s="18"/>
      <c r="CO12" s="18"/>
      <c r="CP12" s="18"/>
      <c r="CQ12" s="18"/>
      <c r="CR12" s="18"/>
      <c r="CS12" s="18"/>
      <c r="CT12" s="18"/>
      <c r="CU12" s="18"/>
      <c r="CV12" s="18"/>
      <c r="CW12" s="18"/>
      <c r="CX12" s="18"/>
      <c r="CY12" s="18"/>
      <c r="CZ12" s="18"/>
      <c r="DA12" s="18"/>
      <c r="DB12" s="18"/>
      <c r="DC12" s="18"/>
      <c r="DD12" s="18"/>
      <c r="DE12" s="18"/>
      <c r="DF12" s="18"/>
      <c r="DG12" s="18"/>
      <c r="DH12" s="18"/>
      <c r="DI12" s="18"/>
      <c r="DJ12" s="18"/>
      <c r="DK12" s="18"/>
      <c r="DL12" s="18"/>
      <c r="DM12" s="18"/>
      <c r="DN12" s="18"/>
      <c r="DO12" s="18"/>
      <c r="DP12" s="18"/>
      <c r="DQ12" s="18"/>
      <c r="DR12" s="18"/>
      <c r="DS12" s="18"/>
      <c r="DT12" s="18"/>
      <c r="DU12" s="18"/>
      <c r="DV12" s="18"/>
      <c r="DW12" s="18"/>
      <c r="DX12" s="18"/>
      <c r="DY12" s="18"/>
      <c r="DZ12" s="18"/>
      <c r="EA12" s="18"/>
      <c r="EB12" s="18"/>
      <c r="EC12" s="18"/>
      <c r="ED12" s="18"/>
      <c r="EE12" s="18"/>
      <c r="EF12" s="18"/>
      <c r="EG12" s="18"/>
      <c r="EH12" s="18"/>
      <c r="EI12" s="18"/>
      <c r="EJ12" s="18"/>
      <c r="EK12" s="18"/>
      <c r="EL12" s="18"/>
      <c r="EM12" s="18"/>
      <c r="EN12" s="18"/>
      <c r="EO12" s="18"/>
      <c r="EP12" s="18"/>
      <c r="EQ12" s="18"/>
      <c r="ER12" s="18"/>
      <c r="ES12" s="18"/>
      <c r="ET12" s="18"/>
      <c r="EU12" s="18"/>
      <c r="EV12" s="18"/>
      <c r="EW12" s="18"/>
      <c r="EX12" s="18"/>
      <c r="EY12" s="18"/>
      <c r="EZ12" s="18"/>
      <c r="FA12" s="18"/>
      <c r="FB12" s="18"/>
      <c r="FC12" s="18"/>
      <c r="FD12" s="18"/>
      <c r="FE12" s="18"/>
      <c r="FF12" s="18"/>
      <c r="FG12" s="18"/>
      <c r="FH12" s="18"/>
      <c r="FI12" s="18"/>
      <c r="FJ12" s="18"/>
      <c r="FK12" s="18"/>
      <c r="FL12" s="18"/>
      <c r="FM12" s="18"/>
      <c r="FN12" s="18"/>
      <c r="FO12" s="18"/>
      <c r="FP12" s="18"/>
      <c r="FQ12" s="18"/>
      <c r="FR12" s="18"/>
      <c r="FS12" s="18"/>
      <c r="FT12" s="18"/>
      <c r="FU12" s="18"/>
      <c r="FV12" s="18"/>
      <c r="FW12" s="18"/>
      <c r="FX12" s="18"/>
      <c r="FY12" s="18"/>
      <c r="FZ12" s="18"/>
      <c r="GA12" s="18"/>
      <c r="GB12" s="18"/>
      <c r="GC12" s="18"/>
      <c r="GD12" s="18"/>
      <c r="GE12" s="18"/>
      <c r="GF12" s="18"/>
      <c r="GG12" s="18"/>
      <c r="GH12" s="18"/>
      <c r="GI12" s="18"/>
      <c r="GJ12" s="18"/>
      <c r="GK12" s="18"/>
      <c r="GL12" s="18"/>
      <c r="GM12" s="18"/>
      <c r="GN12" s="18"/>
      <c r="GO12" s="18"/>
      <c r="GP12" s="18"/>
      <c r="GQ12" s="18"/>
      <c r="GR12" s="18"/>
      <c r="GS12" s="18"/>
      <c r="GT12" s="18"/>
      <c r="GU12" s="18"/>
      <c r="GV12" s="18"/>
      <c r="GW12" s="18"/>
      <c r="GX12" s="18"/>
      <c r="GY12" s="18"/>
      <c r="GZ12" s="18"/>
      <c r="HA12" s="18"/>
      <c r="HB12" s="18"/>
      <c r="HC12" s="18"/>
      <c r="HD12" s="18"/>
      <c r="HE12" s="18"/>
      <c r="HF12" s="18"/>
      <c r="HG12" s="18"/>
      <c r="HH12" s="18"/>
      <c r="HI12" s="18"/>
      <c r="HJ12" s="18"/>
      <c r="HK12" s="18"/>
      <c r="HL12" s="18"/>
      <c r="HM12" s="18"/>
      <c r="HN12" s="18"/>
      <c r="HO12" s="18"/>
      <c r="HP12" s="18"/>
      <c r="HQ12" s="18"/>
      <c r="HR12" s="18"/>
      <c r="HS12" s="18"/>
      <c r="HT12" s="18"/>
      <c r="HU12" s="18"/>
      <c r="HV12" s="18"/>
      <c r="HW12" s="18"/>
      <c r="HX12" s="18"/>
      <c r="HY12" s="18"/>
      <c r="HZ12" s="18"/>
      <c r="IA12" s="18"/>
      <c r="IB12" s="18"/>
      <c r="IC12" s="18"/>
      <c r="ID12" s="18"/>
      <c r="IE12" s="18"/>
      <c r="IF12" s="18"/>
      <c r="IG12" s="18"/>
      <c r="IH12" s="18"/>
      <c r="II12" s="18"/>
      <c r="IJ12" s="18"/>
      <c r="IK12" s="18"/>
      <c r="IL12" s="18"/>
      <c r="IM12" s="18"/>
      <c r="IN12" s="18"/>
      <c r="IO12" s="18"/>
      <c r="IP12" s="18"/>
      <c r="IQ12" s="18"/>
      <c r="IR12" s="18"/>
      <c r="IS12" s="18"/>
      <c r="IT12" s="18"/>
      <c r="IU12" s="18"/>
      <c r="IV12" s="18"/>
      <c r="IW12" s="3"/>
      <c r="IX12" s="3"/>
      <c r="IY12" s="3"/>
      <c r="IZ12" s="3"/>
      <c r="JA12" s="3"/>
      <c r="JB12" s="3"/>
      <c r="JC12" s="3"/>
      <c r="JD12" s="3"/>
    </row>
    <row r="13" spans="2:264" ht="30" customHeight="1" x14ac:dyDescent="0.3">
      <c r="C13" s="175" t="s">
        <v>217</v>
      </c>
      <c r="D13" s="26" t="s">
        <v>214</v>
      </c>
      <c r="E13" s="176">
        <v>2</v>
      </c>
      <c r="F13" s="176" t="s">
        <v>89</v>
      </c>
      <c r="H13" s="28">
        <v>45701</v>
      </c>
      <c r="I13" s="28">
        <v>45702</v>
      </c>
      <c r="J13" s="24"/>
      <c r="K13" s="24"/>
      <c r="L13" s="18"/>
      <c r="M13" s="18"/>
      <c r="N13" s="18"/>
      <c r="O13" s="18"/>
      <c r="P13" s="18"/>
      <c r="Q13" s="18"/>
      <c r="R13" s="18"/>
      <c r="S13" s="18"/>
      <c r="T13" s="18"/>
      <c r="U13" s="18"/>
      <c r="V13" s="18"/>
      <c r="W13" s="18"/>
      <c r="X13" s="18"/>
      <c r="Y13" s="18"/>
      <c r="Z13" s="18"/>
      <c r="AA13" s="18"/>
      <c r="AB13" s="18"/>
      <c r="AC13" s="18"/>
      <c r="AD13" s="18"/>
      <c r="AE13" s="18"/>
      <c r="AF13" s="18"/>
      <c r="AG13" s="18"/>
      <c r="AH13" s="18"/>
      <c r="AI13" s="18"/>
      <c r="AJ13" s="18"/>
      <c r="AK13" s="18"/>
      <c r="AL13" s="18"/>
      <c r="AM13" s="18"/>
      <c r="AN13" s="18"/>
      <c r="AO13" s="18"/>
      <c r="AP13" s="18"/>
      <c r="AQ13" s="18"/>
      <c r="AR13" s="18"/>
      <c r="AS13" s="18"/>
      <c r="AT13" s="18"/>
      <c r="AU13" s="18"/>
      <c r="AV13" s="18"/>
      <c r="AW13" s="18"/>
      <c r="AX13" s="18"/>
      <c r="AY13" s="18"/>
      <c r="AZ13" s="18"/>
      <c r="BA13" s="18"/>
      <c r="BB13" s="18"/>
      <c r="BC13" s="18"/>
      <c r="BD13" s="18"/>
      <c r="BE13" s="18"/>
      <c r="BF13" s="18"/>
      <c r="BG13" s="18"/>
      <c r="BH13" s="18"/>
      <c r="BI13" s="18"/>
      <c r="BJ13" s="18"/>
      <c r="BK13" s="18"/>
      <c r="BL13" s="18"/>
      <c r="BM13" s="18"/>
      <c r="BN13" s="18"/>
      <c r="BO13" s="18"/>
      <c r="BP13" s="18"/>
      <c r="BQ13" s="18"/>
      <c r="BR13" s="18"/>
      <c r="BS13" s="18"/>
      <c r="BT13" s="18"/>
      <c r="BU13" s="18"/>
      <c r="BV13" s="18"/>
      <c r="BW13" s="18"/>
      <c r="BX13" s="18"/>
      <c r="BY13" s="18"/>
      <c r="BZ13" s="18"/>
      <c r="CA13" s="18"/>
      <c r="CB13" s="18"/>
      <c r="CC13" s="18"/>
      <c r="CD13" s="18"/>
      <c r="CE13" s="18"/>
      <c r="CF13" s="18"/>
      <c r="CG13" s="18"/>
      <c r="CH13" s="18"/>
      <c r="CI13" s="18"/>
      <c r="CJ13" s="18"/>
      <c r="CK13" s="18"/>
      <c r="CL13" s="18"/>
      <c r="CM13" s="18"/>
      <c r="CN13" s="18"/>
      <c r="CO13" s="18"/>
      <c r="CP13" s="18"/>
      <c r="CQ13" s="18"/>
      <c r="CR13" s="18"/>
      <c r="CS13" s="18"/>
      <c r="CT13" s="18"/>
      <c r="CU13" s="18"/>
      <c r="CV13" s="18"/>
      <c r="CW13" s="18"/>
      <c r="CX13" s="18"/>
      <c r="CY13" s="18"/>
      <c r="CZ13" s="18"/>
      <c r="DA13" s="18"/>
      <c r="DB13" s="18"/>
      <c r="DC13" s="18"/>
      <c r="DD13" s="18"/>
      <c r="DE13" s="18"/>
      <c r="DF13" s="18"/>
      <c r="DG13" s="18"/>
      <c r="DH13" s="18"/>
      <c r="DI13" s="18"/>
      <c r="DJ13" s="18"/>
      <c r="DK13" s="18"/>
      <c r="DL13" s="18"/>
      <c r="DM13" s="18"/>
      <c r="DN13" s="18"/>
      <c r="DO13" s="18"/>
      <c r="DP13" s="18"/>
      <c r="DQ13" s="18"/>
      <c r="DR13" s="18"/>
      <c r="DS13" s="18"/>
      <c r="DT13" s="18"/>
      <c r="DU13" s="18"/>
      <c r="DV13" s="18"/>
      <c r="DW13" s="18"/>
      <c r="DX13" s="18"/>
      <c r="DY13" s="18"/>
      <c r="DZ13" s="18"/>
      <c r="EA13" s="18"/>
      <c r="EB13" s="18"/>
      <c r="EC13" s="18"/>
      <c r="ED13" s="18"/>
      <c r="EE13" s="18"/>
      <c r="EF13" s="18"/>
      <c r="EG13" s="18"/>
      <c r="EH13" s="18"/>
      <c r="EI13" s="18"/>
      <c r="EJ13" s="18"/>
      <c r="EK13" s="18"/>
      <c r="EL13" s="18"/>
      <c r="EM13" s="18"/>
      <c r="EN13" s="18"/>
      <c r="EO13" s="18"/>
      <c r="EP13" s="18"/>
      <c r="EQ13" s="18"/>
      <c r="ER13" s="18"/>
      <c r="ES13" s="18"/>
      <c r="ET13" s="18"/>
      <c r="EU13" s="18"/>
      <c r="EV13" s="18"/>
      <c r="EW13" s="18"/>
      <c r="EX13" s="18"/>
      <c r="EY13" s="18"/>
      <c r="EZ13" s="18"/>
      <c r="FA13" s="18"/>
      <c r="FB13" s="18"/>
      <c r="FC13" s="18"/>
      <c r="FD13" s="18"/>
      <c r="FE13" s="18"/>
      <c r="FF13" s="18"/>
      <c r="FG13" s="18"/>
      <c r="FH13" s="18"/>
      <c r="FI13" s="18"/>
      <c r="FJ13" s="18"/>
      <c r="FK13" s="18"/>
      <c r="FL13" s="18"/>
      <c r="FM13" s="18"/>
      <c r="FN13" s="18"/>
      <c r="FO13" s="18"/>
      <c r="FP13" s="18"/>
      <c r="FQ13" s="18"/>
      <c r="FR13" s="18"/>
      <c r="FS13" s="18"/>
      <c r="FT13" s="18"/>
      <c r="FU13" s="18"/>
      <c r="FV13" s="18"/>
      <c r="FW13" s="18"/>
      <c r="FX13" s="18"/>
      <c r="FY13" s="18"/>
      <c r="FZ13" s="18"/>
      <c r="GA13" s="18"/>
      <c r="GB13" s="18"/>
      <c r="GC13" s="18"/>
      <c r="GD13" s="18"/>
      <c r="GE13" s="18"/>
      <c r="GF13" s="18"/>
      <c r="GG13" s="18"/>
      <c r="GH13" s="18"/>
      <c r="GI13" s="18"/>
      <c r="GJ13" s="18"/>
      <c r="GK13" s="18"/>
      <c r="GL13" s="18"/>
      <c r="GM13" s="18"/>
      <c r="GN13" s="18"/>
      <c r="GO13" s="18"/>
      <c r="GP13" s="18"/>
      <c r="GQ13" s="18"/>
      <c r="GR13" s="18"/>
      <c r="GS13" s="18"/>
      <c r="GT13" s="18"/>
      <c r="GU13" s="18"/>
      <c r="GV13" s="18"/>
      <c r="GW13" s="18"/>
      <c r="GX13" s="18"/>
      <c r="GY13" s="18"/>
      <c r="GZ13" s="18"/>
      <c r="HA13" s="18"/>
      <c r="HB13" s="18"/>
      <c r="HC13" s="18"/>
      <c r="HD13" s="18"/>
      <c r="HE13" s="18"/>
      <c r="HF13" s="18"/>
      <c r="HG13" s="18"/>
      <c r="HH13" s="18"/>
      <c r="HI13" s="18"/>
      <c r="HJ13" s="18"/>
      <c r="HK13" s="18"/>
      <c r="HL13" s="18"/>
      <c r="HM13" s="18"/>
      <c r="HN13" s="18"/>
      <c r="HO13" s="18"/>
      <c r="HP13" s="18"/>
      <c r="HQ13" s="18"/>
      <c r="HR13" s="18"/>
      <c r="HS13" s="18"/>
      <c r="HT13" s="18"/>
      <c r="HU13" s="18"/>
      <c r="HV13" s="18"/>
      <c r="HW13" s="18"/>
      <c r="HX13" s="18"/>
      <c r="HY13" s="18"/>
      <c r="HZ13" s="18"/>
      <c r="IA13" s="18"/>
      <c r="IB13" s="18"/>
      <c r="IC13" s="18"/>
      <c r="ID13" s="18"/>
      <c r="IE13" s="18"/>
      <c r="IF13" s="18"/>
      <c r="IG13" s="18"/>
      <c r="IH13" s="18"/>
      <c r="II13" s="18"/>
      <c r="IJ13" s="18"/>
      <c r="IK13" s="18"/>
      <c r="IL13" s="18"/>
      <c r="IM13" s="18"/>
      <c r="IN13" s="18"/>
      <c r="IO13" s="18"/>
      <c r="IP13" s="18"/>
      <c r="IQ13" s="18"/>
      <c r="IR13" s="18"/>
      <c r="IS13" s="18"/>
      <c r="IT13" s="18"/>
      <c r="IU13" s="18"/>
      <c r="IV13" s="18"/>
      <c r="IW13" s="3"/>
      <c r="IX13" s="3"/>
      <c r="IY13" s="3"/>
      <c r="IZ13" s="3"/>
      <c r="JA13" s="3"/>
      <c r="JB13" s="3"/>
      <c r="JC13" s="3"/>
      <c r="JD13" s="3"/>
    </row>
    <row r="14" spans="2:264" s="3" customFormat="1" ht="14.4" x14ac:dyDescent="0.3">
      <c r="C14" s="25"/>
      <c r="D14" s="26"/>
      <c r="E14" s="26"/>
      <c r="F14" s="26"/>
      <c r="G14" s="27"/>
      <c r="H14" s="28"/>
      <c r="I14" s="28"/>
      <c r="J14" s="24"/>
      <c r="K14" s="24"/>
      <c r="L14" s="18"/>
      <c r="M14" s="18"/>
      <c r="N14" s="18"/>
      <c r="O14" s="18"/>
      <c r="P14" s="18"/>
      <c r="Q14" s="18"/>
      <c r="R14" s="18"/>
      <c r="S14" s="18"/>
      <c r="T14" s="18"/>
      <c r="U14" s="18"/>
      <c r="V14" s="18"/>
      <c r="W14" s="18"/>
      <c r="X14" s="18"/>
      <c r="Y14" s="18"/>
      <c r="Z14" s="18"/>
      <c r="AA14" s="18"/>
      <c r="AB14" s="18"/>
      <c r="AC14" s="18"/>
      <c r="AD14" s="18"/>
      <c r="AE14" s="18"/>
      <c r="AF14" s="18"/>
      <c r="AG14" s="18"/>
      <c r="AH14" s="18"/>
      <c r="AI14" s="18"/>
      <c r="AJ14" s="18"/>
      <c r="AK14" s="18"/>
      <c r="AL14" s="18"/>
      <c r="AM14" s="18"/>
      <c r="AN14" s="18"/>
      <c r="AO14" s="18"/>
      <c r="AP14" s="18"/>
      <c r="AQ14" s="18"/>
      <c r="AR14" s="18"/>
      <c r="AS14" s="18"/>
      <c r="AT14" s="18"/>
      <c r="AU14" s="18"/>
      <c r="AV14" s="18"/>
      <c r="AW14" s="18"/>
      <c r="AX14" s="18"/>
      <c r="AY14" s="18"/>
      <c r="AZ14" s="18"/>
      <c r="BA14" s="18"/>
      <c r="BB14" s="18"/>
      <c r="BC14" s="18"/>
      <c r="BD14" s="18"/>
      <c r="BE14" s="18"/>
      <c r="BF14" s="18"/>
      <c r="BG14" s="18"/>
      <c r="BH14" s="18"/>
      <c r="BI14" s="18"/>
      <c r="BJ14" s="18"/>
      <c r="BK14" s="18"/>
      <c r="BL14" s="18"/>
      <c r="BM14" s="18"/>
      <c r="BN14" s="18"/>
      <c r="BO14" s="18"/>
      <c r="BP14" s="18"/>
      <c r="BQ14" s="18"/>
      <c r="BR14" s="18"/>
      <c r="BS14" s="18"/>
      <c r="BT14" s="18"/>
      <c r="BU14" s="18"/>
      <c r="BV14" s="18"/>
      <c r="BW14" s="18"/>
      <c r="BX14" s="18"/>
      <c r="BY14" s="18"/>
      <c r="BZ14" s="18"/>
      <c r="CA14" s="18"/>
      <c r="CB14" s="18"/>
      <c r="CC14" s="18"/>
      <c r="CD14" s="18"/>
      <c r="CE14" s="18"/>
      <c r="CF14" s="18"/>
      <c r="CG14" s="18"/>
      <c r="CH14" s="18"/>
      <c r="CI14" s="18"/>
      <c r="CJ14" s="18"/>
      <c r="CK14" s="18"/>
      <c r="CL14" s="18"/>
      <c r="CM14" s="18"/>
      <c r="CN14" s="18"/>
      <c r="CO14" s="18"/>
      <c r="CP14" s="18"/>
      <c r="CQ14" s="18"/>
      <c r="CR14" s="18"/>
      <c r="CS14" s="18"/>
      <c r="CT14" s="18"/>
      <c r="CU14" s="18"/>
      <c r="CV14" s="18"/>
      <c r="CW14" s="18"/>
      <c r="CX14" s="18"/>
      <c r="CY14" s="18"/>
      <c r="CZ14" s="18"/>
      <c r="DA14" s="18"/>
      <c r="DB14" s="18"/>
      <c r="DC14" s="18"/>
      <c r="DD14" s="18"/>
      <c r="DE14" s="18"/>
      <c r="DF14" s="18"/>
      <c r="DG14" s="18"/>
      <c r="DH14" s="18"/>
      <c r="DI14" s="18"/>
      <c r="DJ14" s="18"/>
      <c r="DK14" s="18"/>
      <c r="DL14" s="18"/>
      <c r="DM14" s="18"/>
      <c r="DN14" s="18"/>
      <c r="DO14" s="18"/>
      <c r="DP14" s="18"/>
      <c r="DQ14" s="18"/>
      <c r="DR14" s="18"/>
      <c r="DS14" s="18"/>
      <c r="DT14" s="18"/>
      <c r="DU14" s="18"/>
      <c r="DV14" s="18"/>
      <c r="DW14" s="18"/>
      <c r="DX14" s="18"/>
      <c r="DY14" s="18"/>
      <c r="DZ14" s="18"/>
      <c r="EA14" s="18"/>
      <c r="EB14" s="18"/>
      <c r="EC14" s="18"/>
      <c r="ED14" s="18"/>
      <c r="EE14" s="18"/>
      <c r="EF14" s="18"/>
      <c r="EG14" s="18"/>
      <c r="EH14" s="18"/>
      <c r="EI14" s="18"/>
      <c r="EJ14" s="18"/>
      <c r="EK14" s="18"/>
      <c r="EL14" s="18"/>
      <c r="EM14" s="18"/>
      <c r="EN14" s="18"/>
      <c r="EO14" s="18"/>
      <c r="EP14" s="18"/>
      <c r="EQ14" s="18"/>
      <c r="ER14" s="18"/>
      <c r="ES14" s="18"/>
      <c r="ET14" s="18"/>
      <c r="EU14" s="18"/>
      <c r="EV14" s="18"/>
      <c r="EW14" s="18"/>
      <c r="EX14" s="18"/>
      <c r="EY14" s="18"/>
      <c r="EZ14" s="18"/>
      <c r="FA14" s="18"/>
      <c r="FB14" s="18"/>
      <c r="FC14" s="18"/>
      <c r="FD14" s="18"/>
      <c r="FE14" s="18"/>
      <c r="FF14" s="18"/>
      <c r="FG14" s="18"/>
      <c r="FH14" s="18"/>
      <c r="FI14" s="18"/>
      <c r="FJ14" s="18"/>
      <c r="FK14" s="18"/>
      <c r="FL14" s="18"/>
      <c r="FM14" s="18"/>
      <c r="FN14" s="18"/>
      <c r="FO14" s="18"/>
      <c r="FP14" s="18"/>
      <c r="FQ14" s="18"/>
      <c r="FR14" s="18"/>
      <c r="FS14" s="18"/>
      <c r="FT14" s="18"/>
      <c r="FU14" s="18"/>
      <c r="FV14" s="18"/>
      <c r="FW14" s="18"/>
      <c r="FX14" s="18"/>
      <c r="FY14" s="18"/>
      <c r="FZ14" s="18"/>
      <c r="GA14" s="18"/>
      <c r="GB14" s="18"/>
      <c r="GC14" s="18"/>
      <c r="GD14" s="18"/>
      <c r="GE14" s="18"/>
      <c r="GF14" s="18"/>
      <c r="GG14" s="18"/>
      <c r="GH14" s="18"/>
      <c r="GI14" s="18"/>
      <c r="GJ14" s="18"/>
      <c r="GK14" s="18"/>
      <c r="GL14" s="18"/>
      <c r="GM14" s="18"/>
      <c r="GN14" s="18"/>
      <c r="GO14" s="18"/>
      <c r="GP14" s="18"/>
      <c r="GQ14" s="18"/>
      <c r="GR14" s="18"/>
      <c r="GS14" s="18"/>
      <c r="GT14" s="18"/>
      <c r="GU14" s="18"/>
      <c r="GV14" s="18"/>
      <c r="GW14" s="18"/>
      <c r="GX14" s="18"/>
      <c r="GY14" s="18"/>
      <c r="GZ14" s="18"/>
      <c r="HA14" s="18"/>
      <c r="HB14" s="18"/>
      <c r="HC14" s="18"/>
      <c r="HD14" s="18"/>
      <c r="HE14" s="18"/>
      <c r="HF14" s="18"/>
      <c r="HG14" s="18"/>
      <c r="HH14" s="18"/>
      <c r="HI14" s="18"/>
      <c r="HJ14" s="18"/>
      <c r="HK14" s="18"/>
      <c r="HL14" s="18"/>
      <c r="HM14" s="18"/>
      <c r="HN14" s="18"/>
      <c r="HO14" s="18"/>
      <c r="HP14" s="18"/>
      <c r="HQ14" s="18"/>
      <c r="HR14" s="18"/>
      <c r="HS14" s="18"/>
      <c r="HT14" s="18"/>
      <c r="HU14" s="18"/>
      <c r="HV14" s="18"/>
      <c r="HW14" s="18"/>
      <c r="HX14" s="18"/>
      <c r="HY14" s="18"/>
      <c r="HZ14" s="18"/>
      <c r="IA14" s="18"/>
      <c r="IB14" s="18"/>
      <c r="IC14" s="18"/>
      <c r="ID14" s="18"/>
      <c r="IE14" s="18"/>
      <c r="IF14" s="18"/>
      <c r="IG14" s="18"/>
      <c r="IH14" s="18"/>
      <c r="II14" s="18"/>
      <c r="IJ14" s="18"/>
      <c r="IK14" s="18"/>
      <c r="IL14" s="18"/>
      <c r="IM14" s="18"/>
      <c r="IN14" s="18"/>
      <c r="IO14" s="18"/>
      <c r="IP14" s="18"/>
      <c r="IQ14" s="18"/>
      <c r="IR14" s="18"/>
      <c r="IS14" s="18"/>
      <c r="IT14" s="18"/>
      <c r="IU14" s="18"/>
      <c r="IV14" s="18"/>
    </row>
    <row r="15" spans="2:264" s="3" customFormat="1" ht="15" thickBot="1" x14ac:dyDescent="0.35">
      <c r="C15" s="29" t="s">
        <v>177</v>
      </c>
      <c r="D15" s="30"/>
      <c r="E15" s="30"/>
      <c r="F15" s="30"/>
      <c r="G15" s="31"/>
      <c r="H15" s="32"/>
      <c r="I15" s="33"/>
      <c r="J15" s="24"/>
      <c r="K15" s="24" t="str">
        <f>IF(OR(ISBLANK(task_start),ISBLANK(task_end)),"",task_end-task_start+1)</f>
        <v/>
      </c>
      <c r="L15" s="18"/>
      <c r="M15" s="18"/>
      <c r="N15" s="18"/>
      <c r="O15" s="18"/>
      <c r="P15" s="18"/>
      <c r="Q15" s="18"/>
      <c r="R15" s="18"/>
      <c r="S15" s="18"/>
      <c r="T15" s="18"/>
      <c r="U15" s="18"/>
      <c r="V15" s="18"/>
      <c r="W15" s="18"/>
      <c r="X15" s="18"/>
      <c r="Y15" s="18"/>
      <c r="Z15" s="18"/>
      <c r="AA15" s="18"/>
      <c r="AB15" s="18"/>
      <c r="AC15" s="18"/>
      <c r="AD15" s="18"/>
      <c r="AE15" s="18"/>
      <c r="AF15" s="18"/>
      <c r="AG15" s="18"/>
      <c r="AH15" s="18"/>
      <c r="AI15" s="18"/>
      <c r="AJ15" s="18"/>
      <c r="AK15" s="18"/>
      <c r="AL15" s="18"/>
      <c r="AM15" s="18"/>
      <c r="AN15" s="18"/>
      <c r="AO15" s="18"/>
      <c r="AP15" s="18"/>
      <c r="AQ15" s="18"/>
      <c r="AR15" s="18"/>
      <c r="AS15" s="18"/>
      <c r="AT15" s="18"/>
      <c r="AU15" s="18"/>
      <c r="AV15" s="18"/>
      <c r="AW15" s="18"/>
      <c r="AX15" s="18"/>
      <c r="AY15" s="18"/>
      <c r="AZ15" s="18"/>
      <c r="BA15" s="18"/>
      <c r="BB15" s="18"/>
      <c r="BC15" s="18"/>
      <c r="BD15" s="18"/>
      <c r="BE15" s="18"/>
      <c r="BF15" s="18"/>
      <c r="BG15" s="18"/>
      <c r="BH15" s="18"/>
      <c r="BI15" s="18"/>
      <c r="BJ15" s="18"/>
      <c r="BK15" s="18"/>
      <c r="BL15" s="18"/>
      <c r="BM15" s="18"/>
      <c r="BN15" s="18"/>
      <c r="BO15" s="18"/>
      <c r="BP15" s="18"/>
      <c r="BQ15" s="18"/>
      <c r="BR15" s="18"/>
      <c r="BS15" s="18"/>
      <c r="BT15" s="18"/>
      <c r="BU15" s="18"/>
      <c r="BV15" s="18"/>
      <c r="BW15" s="18"/>
      <c r="BX15" s="18"/>
      <c r="BY15" s="18"/>
      <c r="BZ15" s="18"/>
      <c r="CA15" s="18"/>
      <c r="CB15" s="18"/>
      <c r="CC15" s="18"/>
      <c r="CD15" s="18"/>
      <c r="CE15" s="18"/>
      <c r="CF15" s="18"/>
      <c r="CG15" s="18"/>
      <c r="CH15" s="18"/>
      <c r="CI15" s="18"/>
      <c r="CJ15" s="18"/>
      <c r="CK15" s="18"/>
      <c r="CL15" s="18"/>
      <c r="CM15" s="18"/>
      <c r="CN15" s="18"/>
      <c r="CO15" s="18"/>
      <c r="CP15" s="18"/>
      <c r="CQ15" s="18"/>
      <c r="CR15" s="18"/>
      <c r="CS15" s="18"/>
      <c r="CT15" s="18"/>
      <c r="CU15" s="18"/>
      <c r="CV15" s="18"/>
      <c r="CW15" s="18"/>
      <c r="CX15" s="18"/>
      <c r="CY15" s="18"/>
      <c r="CZ15" s="18"/>
      <c r="DA15" s="18"/>
      <c r="DB15" s="18"/>
      <c r="DC15" s="18"/>
      <c r="DD15" s="18"/>
      <c r="DE15" s="18"/>
      <c r="DF15" s="18"/>
      <c r="DG15" s="18"/>
      <c r="DH15" s="18"/>
      <c r="DI15" s="18"/>
      <c r="DJ15" s="18"/>
      <c r="DK15" s="18"/>
      <c r="DL15" s="18"/>
      <c r="DM15" s="18"/>
      <c r="DN15" s="18"/>
      <c r="DO15" s="18"/>
      <c r="DP15" s="18"/>
      <c r="DQ15" s="18"/>
      <c r="DR15" s="18"/>
      <c r="DS15" s="18"/>
      <c r="DT15" s="18"/>
      <c r="DU15" s="18"/>
      <c r="DV15" s="18"/>
      <c r="DW15" s="18"/>
      <c r="DX15" s="18"/>
      <c r="DY15" s="18"/>
      <c r="DZ15" s="18"/>
      <c r="EA15" s="18"/>
      <c r="EB15" s="18"/>
      <c r="EC15" s="18"/>
      <c r="ED15" s="18"/>
      <c r="EE15" s="18"/>
      <c r="EF15" s="18"/>
      <c r="EG15" s="18"/>
      <c r="EH15" s="18"/>
      <c r="EI15" s="18"/>
      <c r="EJ15" s="18"/>
      <c r="EK15" s="18"/>
      <c r="EL15" s="18"/>
      <c r="EM15" s="18"/>
      <c r="EN15" s="18"/>
      <c r="EO15" s="18"/>
      <c r="EP15" s="18"/>
      <c r="EQ15" s="18"/>
      <c r="ER15" s="18"/>
      <c r="ES15" s="18"/>
      <c r="ET15" s="18"/>
      <c r="EU15" s="18"/>
      <c r="EV15" s="18"/>
      <c r="EW15" s="18"/>
      <c r="EX15" s="18"/>
      <c r="EY15" s="18"/>
      <c r="EZ15" s="18"/>
      <c r="FA15" s="18"/>
      <c r="FB15" s="18"/>
      <c r="FC15" s="18"/>
      <c r="FD15" s="18"/>
      <c r="FE15" s="18"/>
      <c r="FF15" s="18"/>
      <c r="FG15" s="18"/>
      <c r="FH15" s="18"/>
      <c r="FI15" s="18"/>
      <c r="FJ15" s="18"/>
      <c r="FK15" s="18"/>
      <c r="FL15" s="18"/>
      <c r="FM15" s="18"/>
      <c r="FN15" s="18"/>
      <c r="FO15" s="18"/>
      <c r="FP15" s="18"/>
      <c r="FQ15" s="18"/>
      <c r="FR15" s="18"/>
      <c r="FS15" s="18"/>
      <c r="FT15" s="18"/>
      <c r="FU15" s="18"/>
      <c r="FV15" s="18"/>
      <c r="FW15" s="18"/>
      <c r="FX15" s="18"/>
      <c r="FY15" s="18"/>
      <c r="FZ15" s="18"/>
      <c r="GA15" s="18"/>
      <c r="GB15" s="18"/>
      <c r="GC15" s="18"/>
      <c r="GD15" s="18"/>
      <c r="GE15" s="18"/>
      <c r="GF15" s="18"/>
      <c r="GG15" s="18"/>
      <c r="GH15" s="18"/>
      <c r="GI15" s="18"/>
      <c r="GJ15" s="18"/>
      <c r="GK15" s="18"/>
      <c r="GL15" s="18"/>
      <c r="GM15" s="18"/>
      <c r="GN15" s="18"/>
      <c r="GO15" s="18"/>
      <c r="GP15" s="18"/>
      <c r="GQ15" s="18"/>
      <c r="GR15" s="18"/>
      <c r="GS15" s="18"/>
      <c r="GT15" s="18"/>
      <c r="GU15" s="18"/>
      <c r="GV15" s="18"/>
      <c r="GW15" s="18"/>
      <c r="GX15" s="18"/>
      <c r="GY15" s="18"/>
      <c r="GZ15" s="18"/>
      <c r="HA15" s="18"/>
      <c r="HB15" s="18"/>
      <c r="HC15" s="18"/>
      <c r="HD15" s="18"/>
      <c r="HE15" s="18"/>
      <c r="HF15" s="18"/>
      <c r="HG15" s="18"/>
      <c r="HH15" s="18"/>
      <c r="HI15" s="18"/>
      <c r="HJ15" s="18"/>
      <c r="HK15" s="18"/>
      <c r="HL15" s="18"/>
      <c r="HM15" s="18"/>
      <c r="HN15" s="18"/>
      <c r="HO15" s="18"/>
      <c r="HP15" s="18"/>
      <c r="HQ15" s="18"/>
      <c r="HR15" s="18"/>
      <c r="HS15" s="18"/>
      <c r="HT15" s="18"/>
      <c r="HU15" s="18"/>
      <c r="HV15" s="18"/>
      <c r="HW15" s="18"/>
      <c r="HX15" s="18"/>
      <c r="HY15" s="18"/>
      <c r="HZ15" s="18"/>
      <c r="IA15" s="18"/>
      <c r="IB15" s="18"/>
      <c r="IC15" s="18"/>
      <c r="ID15" s="18"/>
      <c r="IE15" s="18"/>
      <c r="IF15" s="18"/>
      <c r="IG15" s="18"/>
      <c r="IH15" s="18"/>
      <c r="II15" s="18"/>
      <c r="IJ15" s="18"/>
      <c r="IK15" s="18"/>
      <c r="IL15" s="18"/>
      <c r="IM15" s="18"/>
      <c r="IN15" s="18"/>
      <c r="IO15" s="18"/>
      <c r="IP15" s="18"/>
      <c r="IQ15" s="18"/>
      <c r="IR15" s="18"/>
      <c r="IS15" s="18"/>
      <c r="IT15" s="18"/>
      <c r="IU15" s="18"/>
      <c r="IV15" s="18"/>
    </row>
    <row r="16" spans="2:264" s="3" customFormat="1" ht="15" thickBot="1" x14ac:dyDescent="0.35">
      <c r="B16" s="3" t="s">
        <v>218</v>
      </c>
      <c r="C16" s="34" t="s">
        <v>219</v>
      </c>
      <c r="D16" s="35" t="s">
        <v>0</v>
      </c>
      <c r="E16" s="35">
        <v>10</v>
      </c>
      <c r="F16" s="35" t="s">
        <v>89</v>
      </c>
      <c r="G16" s="36">
        <v>0</v>
      </c>
      <c r="H16" s="37">
        <v>45712</v>
      </c>
      <c r="I16" s="37">
        <v>45808</v>
      </c>
      <c r="J16" s="24"/>
      <c r="K16" s="24">
        <f>IF(OR(ISBLANK(task_start),ISBLANK(task_end)),"",task_end-task_start+1)</f>
        <v>97</v>
      </c>
      <c r="L16" s="18"/>
      <c r="M16" s="18"/>
      <c r="N16" s="18"/>
      <c r="O16" s="18"/>
      <c r="P16" s="18"/>
      <c r="Q16" s="18"/>
      <c r="R16" s="18"/>
      <c r="S16" s="18"/>
      <c r="T16" s="18"/>
      <c r="U16" s="18"/>
      <c r="V16" s="18"/>
      <c r="W16" s="18"/>
      <c r="X16" s="18"/>
      <c r="Y16" s="18"/>
      <c r="Z16" s="18"/>
      <c r="AA16" s="18"/>
      <c r="AB16" s="18"/>
      <c r="AC16" s="18"/>
      <c r="AD16" s="18"/>
      <c r="AE16" s="18"/>
      <c r="AF16" s="18"/>
      <c r="AG16" s="18"/>
      <c r="AH16" s="18"/>
      <c r="AI16" s="18"/>
      <c r="AJ16" s="18"/>
      <c r="AK16" s="18"/>
      <c r="AL16" s="18"/>
      <c r="AM16" s="18"/>
      <c r="AN16" s="18"/>
      <c r="AO16" s="18"/>
      <c r="AP16" s="18"/>
      <c r="AQ16" s="18"/>
      <c r="AR16" s="18"/>
      <c r="AS16" s="18"/>
      <c r="AT16" s="18"/>
      <c r="AU16" s="18"/>
      <c r="AV16" s="18"/>
      <c r="AW16" s="18"/>
      <c r="AX16" s="18"/>
      <c r="AY16" s="18"/>
      <c r="AZ16" s="18"/>
      <c r="BA16" s="18"/>
      <c r="BB16" s="18"/>
      <c r="BC16" s="18"/>
      <c r="BD16" s="18"/>
      <c r="BE16" s="18"/>
      <c r="BF16" s="18"/>
      <c r="BG16" s="18"/>
      <c r="BH16" s="18"/>
      <c r="BI16" s="18"/>
      <c r="BJ16" s="18"/>
      <c r="BK16" s="18"/>
      <c r="BL16" s="18"/>
      <c r="BM16" s="18"/>
      <c r="BN16" s="18"/>
      <c r="BO16" s="18"/>
      <c r="BP16" s="18"/>
      <c r="BQ16" s="18"/>
      <c r="BR16" s="18"/>
      <c r="BS16" s="18"/>
      <c r="BT16" s="18"/>
      <c r="BU16" s="18"/>
      <c r="BV16" s="18"/>
      <c r="BW16" s="18"/>
      <c r="BX16" s="18"/>
      <c r="BY16" s="18"/>
      <c r="BZ16" s="18"/>
      <c r="CA16" s="18"/>
      <c r="CB16" s="18"/>
      <c r="CC16" s="18"/>
      <c r="CD16" s="18"/>
      <c r="CE16" s="18"/>
      <c r="CF16" s="18"/>
      <c r="CG16" s="18"/>
      <c r="CH16" s="18"/>
      <c r="CI16" s="18"/>
      <c r="CJ16" s="18"/>
      <c r="CK16" s="18"/>
      <c r="CL16" s="18"/>
      <c r="CM16" s="18"/>
      <c r="CN16" s="18"/>
      <c r="CO16" s="18"/>
      <c r="CP16" s="18"/>
      <c r="CQ16" s="18"/>
      <c r="CR16" s="18"/>
      <c r="CS16" s="18"/>
      <c r="CT16" s="18"/>
      <c r="CU16" s="18"/>
      <c r="CV16" s="18"/>
      <c r="CW16" s="18"/>
      <c r="CX16" s="18"/>
      <c r="CY16" s="18"/>
      <c r="CZ16" s="18"/>
      <c r="DA16" s="18"/>
      <c r="DB16" s="18"/>
      <c r="DC16" s="18"/>
      <c r="DD16" s="18"/>
      <c r="DE16" s="18"/>
      <c r="DF16" s="18"/>
      <c r="DG16" s="18"/>
      <c r="DH16" s="18"/>
      <c r="DI16" s="18"/>
      <c r="DJ16" s="18"/>
      <c r="DK16" s="18"/>
      <c r="DL16" s="18"/>
      <c r="DM16" s="18"/>
      <c r="DN16" s="18"/>
      <c r="DO16" s="18"/>
      <c r="DP16" s="18"/>
      <c r="DQ16" s="18"/>
      <c r="DR16" s="18"/>
      <c r="DS16" s="18"/>
      <c r="DT16" s="18"/>
      <c r="DU16" s="18"/>
      <c r="DV16" s="18"/>
      <c r="DW16" s="18"/>
      <c r="DX16" s="18"/>
      <c r="DY16" s="18"/>
      <c r="DZ16" s="18"/>
      <c r="EA16" s="18"/>
      <c r="EB16" s="18"/>
      <c r="EC16" s="18"/>
      <c r="ED16" s="18"/>
      <c r="EE16" s="18"/>
      <c r="EF16" s="18"/>
      <c r="EG16" s="18"/>
      <c r="EH16" s="18"/>
      <c r="EI16" s="18"/>
      <c r="EJ16" s="18"/>
      <c r="EK16" s="18"/>
      <c r="EL16" s="18"/>
      <c r="EM16" s="18"/>
      <c r="EN16" s="18"/>
      <c r="EO16" s="18"/>
      <c r="EP16" s="18"/>
      <c r="EQ16" s="18"/>
      <c r="ER16" s="18"/>
      <c r="ES16" s="18"/>
      <c r="ET16" s="18"/>
      <c r="EU16" s="18"/>
      <c r="EV16" s="18"/>
      <c r="EW16" s="18"/>
      <c r="EX16" s="18"/>
      <c r="EY16" s="18"/>
      <c r="EZ16" s="18"/>
      <c r="FA16" s="18"/>
      <c r="FB16" s="18"/>
      <c r="FC16" s="18"/>
      <c r="FD16" s="18"/>
      <c r="FE16" s="18"/>
      <c r="FF16" s="18"/>
      <c r="FG16" s="18"/>
      <c r="FH16" s="18"/>
      <c r="FI16" s="18"/>
      <c r="FJ16" s="18"/>
      <c r="FK16" s="18"/>
      <c r="FL16" s="18"/>
      <c r="FM16" s="18"/>
      <c r="FN16" s="18"/>
      <c r="FO16" s="18"/>
      <c r="FP16" s="18"/>
      <c r="FQ16" s="18"/>
      <c r="FR16" s="18"/>
      <c r="FS16" s="18"/>
      <c r="FT16" s="18"/>
      <c r="FU16" s="18"/>
      <c r="FV16" s="18"/>
      <c r="FW16" s="18"/>
      <c r="FX16" s="18"/>
      <c r="FY16" s="18"/>
      <c r="FZ16" s="18"/>
      <c r="GA16" s="18"/>
      <c r="GB16" s="18"/>
      <c r="GC16" s="18"/>
      <c r="GD16" s="18"/>
      <c r="GE16" s="18"/>
      <c r="GF16" s="18"/>
      <c r="GG16" s="18"/>
      <c r="GH16" s="18"/>
      <c r="GI16" s="18"/>
      <c r="GJ16" s="18"/>
      <c r="GK16" s="18"/>
      <c r="GL16" s="18"/>
      <c r="GM16" s="18"/>
      <c r="GN16" s="18"/>
      <c r="GO16" s="18"/>
      <c r="GP16" s="18"/>
      <c r="GQ16" s="18"/>
      <c r="GR16" s="18"/>
      <c r="GS16" s="18"/>
      <c r="GT16" s="18"/>
      <c r="GU16" s="18"/>
      <c r="GV16" s="18"/>
      <c r="GW16" s="18"/>
      <c r="GX16" s="18"/>
      <c r="GY16" s="18"/>
      <c r="GZ16" s="18"/>
      <c r="HA16" s="18"/>
      <c r="HB16" s="18"/>
      <c r="HC16" s="18"/>
      <c r="HD16" s="18"/>
      <c r="HE16" s="18"/>
      <c r="HF16" s="18"/>
      <c r="HG16" s="18"/>
      <c r="HH16" s="18"/>
      <c r="HI16" s="18"/>
      <c r="HJ16" s="18"/>
      <c r="HK16" s="18"/>
      <c r="HL16" s="18"/>
      <c r="HM16" s="18"/>
      <c r="HN16" s="18"/>
      <c r="HO16" s="18"/>
      <c r="HP16" s="18"/>
      <c r="HQ16" s="18"/>
      <c r="HR16" s="18"/>
      <c r="HS16" s="18"/>
      <c r="HT16" s="18"/>
      <c r="HU16" s="18"/>
      <c r="HV16" s="18"/>
      <c r="HW16" s="18"/>
      <c r="HX16" s="18"/>
      <c r="HY16" s="18"/>
      <c r="HZ16" s="18"/>
      <c r="IA16" s="18"/>
      <c r="IB16" s="18"/>
      <c r="IC16" s="18"/>
      <c r="ID16" s="18"/>
      <c r="IE16" s="18"/>
      <c r="IF16" s="18"/>
      <c r="IG16" s="18"/>
      <c r="IH16" s="18"/>
      <c r="II16" s="18"/>
      <c r="IJ16" s="18"/>
      <c r="IK16" s="18"/>
      <c r="IL16" s="18"/>
      <c r="IM16" s="18"/>
      <c r="IN16" s="18"/>
      <c r="IO16" s="18"/>
      <c r="IP16" s="18"/>
      <c r="IQ16" s="18"/>
      <c r="IR16" s="18"/>
      <c r="IS16" s="18"/>
      <c r="IT16" s="18"/>
      <c r="IU16" s="18"/>
      <c r="IV16" s="18"/>
    </row>
    <row r="17" spans="2:11" s="3" customFormat="1" ht="15" thickBot="1" x14ac:dyDescent="0.35">
      <c r="C17" s="34" t="s">
        <v>220</v>
      </c>
      <c r="D17" s="35" t="s">
        <v>0</v>
      </c>
      <c r="E17" s="35">
        <v>2</v>
      </c>
      <c r="F17" s="35" t="s">
        <v>89</v>
      </c>
      <c r="G17" s="36"/>
      <c r="H17" s="37">
        <v>45714</v>
      </c>
      <c r="I17" s="37">
        <v>45814</v>
      </c>
      <c r="J17" s="24"/>
      <c r="K17" s="24"/>
    </row>
    <row r="18" spans="2:11" s="3" customFormat="1" ht="15" thickBot="1" x14ac:dyDescent="0.35">
      <c r="C18" s="34" t="s">
        <v>221</v>
      </c>
      <c r="D18" s="35" t="s">
        <v>222</v>
      </c>
      <c r="E18" s="35">
        <v>2</v>
      </c>
      <c r="F18" s="35" t="s">
        <v>87</v>
      </c>
      <c r="G18" s="36"/>
      <c r="H18" s="37" t="s">
        <v>4</v>
      </c>
      <c r="I18" s="37" t="s">
        <v>4</v>
      </c>
      <c r="J18" s="24"/>
      <c r="K18" s="24"/>
    </row>
    <row r="19" spans="2:11" s="3" customFormat="1" ht="14.4" x14ac:dyDescent="0.3">
      <c r="C19" s="34" t="s">
        <v>223</v>
      </c>
      <c r="D19" s="35" t="s">
        <v>0</v>
      </c>
      <c r="E19" s="35">
        <v>2</v>
      </c>
      <c r="F19" s="35" t="s">
        <v>89</v>
      </c>
      <c r="G19" s="36"/>
      <c r="H19" s="37">
        <v>45714</v>
      </c>
      <c r="I19" s="37">
        <v>45723</v>
      </c>
      <c r="J19" s="24"/>
      <c r="K19" s="24"/>
    </row>
    <row r="20" spans="2:11" s="3" customFormat="1" ht="15" thickBot="1" x14ac:dyDescent="0.35">
      <c r="C20" s="34" t="s">
        <v>224</v>
      </c>
      <c r="D20" s="35" t="s">
        <v>8</v>
      </c>
      <c r="E20" s="35">
        <v>2</v>
      </c>
      <c r="F20" s="35" t="s">
        <v>89</v>
      </c>
      <c r="G20" s="36"/>
      <c r="H20" s="37">
        <v>45814</v>
      </c>
      <c r="I20" s="37">
        <v>45820</v>
      </c>
      <c r="J20" s="24"/>
      <c r="K20" s="24"/>
    </row>
    <row r="21" spans="2:11" s="3" customFormat="1" ht="15" thickBot="1" x14ac:dyDescent="0.35">
      <c r="C21" s="34" t="s">
        <v>225</v>
      </c>
      <c r="D21" s="35" t="s">
        <v>226</v>
      </c>
      <c r="E21" s="35">
        <v>2</v>
      </c>
      <c r="F21" s="35" t="s">
        <v>87</v>
      </c>
      <c r="G21" s="36"/>
      <c r="H21" s="37">
        <v>45820</v>
      </c>
      <c r="I21" s="181">
        <v>45822</v>
      </c>
      <c r="J21" s="24"/>
      <c r="K21" s="24"/>
    </row>
    <row r="22" spans="2:11" s="3" customFormat="1" ht="15" thickBot="1" x14ac:dyDescent="0.35">
      <c r="C22" s="34" t="s">
        <v>227</v>
      </c>
      <c r="D22" s="35" t="s">
        <v>226</v>
      </c>
      <c r="E22" s="35">
        <v>2</v>
      </c>
      <c r="F22" s="35" t="s">
        <v>87</v>
      </c>
      <c r="G22" s="36"/>
      <c r="H22" s="182">
        <v>45822</v>
      </c>
      <c r="I22" s="182">
        <v>45822</v>
      </c>
      <c r="J22" s="24"/>
      <c r="K22" s="24"/>
    </row>
    <row r="23" spans="2:11" s="3" customFormat="1" ht="15" thickBot="1" x14ac:dyDescent="0.35">
      <c r="B23" s="3" t="s">
        <v>228</v>
      </c>
      <c r="C23" s="34" t="s">
        <v>229</v>
      </c>
      <c r="D23" s="35" t="s">
        <v>8</v>
      </c>
      <c r="E23" s="35">
        <v>10</v>
      </c>
      <c r="F23" s="35" t="s">
        <v>183</v>
      </c>
      <c r="G23" s="36">
        <v>0</v>
      </c>
      <c r="H23" s="184">
        <v>45712</v>
      </c>
      <c r="I23" s="184">
        <v>45764</v>
      </c>
      <c r="J23" s="24"/>
      <c r="K23" s="24">
        <f>IF(OR(ISBLANK(task_start),ISBLANK(task_end)),"",task_end-task_start+1)</f>
        <v>53</v>
      </c>
    </row>
    <row r="24" spans="2:11" s="3" customFormat="1" ht="15" thickBot="1" x14ac:dyDescent="0.35">
      <c r="C24" s="34" t="s">
        <v>230</v>
      </c>
      <c r="D24" s="35" t="s">
        <v>8</v>
      </c>
      <c r="E24" s="35">
        <v>2</v>
      </c>
      <c r="F24" s="35" t="s">
        <v>87</v>
      </c>
      <c r="G24" s="36"/>
      <c r="H24" s="184">
        <v>45789</v>
      </c>
      <c r="I24" s="184">
        <v>45800</v>
      </c>
      <c r="J24" s="24"/>
      <c r="K24" s="24"/>
    </row>
    <row r="25" spans="2:11" s="3" customFormat="1" ht="15" thickBot="1" x14ac:dyDescent="0.35">
      <c r="C25" s="34" t="s">
        <v>231</v>
      </c>
      <c r="D25" s="35" t="s">
        <v>8</v>
      </c>
      <c r="E25" s="35">
        <v>2</v>
      </c>
      <c r="F25" s="35" t="s">
        <v>87</v>
      </c>
      <c r="G25" s="36"/>
      <c r="H25" s="184">
        <v>45789</v>
      </c>
      <c r="I25" s="184">
        <v>45800</v>
      </c>
      <c r="J25" s="24"/>
      <c r="K25" s="24"/>
    </row>
    <row r="26" spans="2:11" s="3" customFormat="1" ht="15" thickBot="1" x14ac:dyDescent="0.35">
      <c r="C26" s="34" t="s">
        <v>232</v>
      </c>
      <c r="D26" s="35" t="s">
        <v>0</v>
      </c>
      <c r="E26" s="35">
        <v>2</v>
      </c>
      <c r="F26" s="35" t="s">
        <v>87</v>
      </c>
      <c r="G26" s="36"/>
      <c r="H26" s="184">
        <v>45789</v>
      </c>
      <c r="I26" s="184">
        <v>45800</v>
      </c>
      <c r="J26" s="24"/>
      <c r="K26" s="24"/>
    </row>
    <row r="27" spans="2:11" s="3" customFormat="1" ht="15" thickBot="1" x14ac:dyDescent="0.35">
      <c r="C27" s="34" t="s">
        <v>233</v>
      </c>
      <c r="D27" s="35" t="s">
        <v>226</v>
      </c>
      <c r="E27" s="35">
        <v>2</v>
      </c>
      <c r="F27" s="35" t="s">
        <v>87</v>
      </c>
      <c r="G27" s="36"/>
      <c r="H27" s="184">
        <v>45796</v>
      </c>
      <c r="I27" s="184">
        <v>45807</v>
      </c>
      <c r="J27" s="24"/>
      <c r="K27" s="24"/>
    </row>
    <row r="28" spans="2:11" s="3" customFormat="1" ht="15" thickBot="1" x14ac:dyDescent="0.35">
      <c r="C28" s="34" t="s">
        <v>234</v>
      </c>
      <c r="D28" s="35" t="s">
        <v>226</v>
      </c>
      <c r="E28" s="35">
        <v>2</v>
      </c>
      <c r="F28" s="35" t="s">
        <v>87</v>
      </c>
      <c r="G28" s="36"/>
      <c r="H28" s="184">
        <v>45796</v>
      </c>
      <c r="I28" s="184">
        <v>45807</v>
      </c>
      <c r="J28" s="24"/>
      <c r="K28" s="24"/>
    </row>
    <row r="29" spans="2:11" s="3" customFormat="1" ht="15" thickBot="1" x14ac:dyDescent="0.35">
      <c r="B29" s="3" t="s">
        <v>218</v>
      </c>
      <c r="C29" s="34" t="s">
        <v>235</v>
      </c>
      <c r="D29" s="35" t="s">
        <v>0</v>
      </c>
      <c r="E29" s="35">
        <v>10</v>
      </c>
      <c r="F29" s="35" t="s">
        <v>89</v>
      </c>
      <c r="G29" s="36"/>
      <c r="H29" s="183">
        <v>45712</v>
      </c>
      <c r="I29" s="183">
        <v>45808</v>
      </c>
      <c r="J29" s="24"/>
      <c r="K29" s="24"/>
    </row>
    <row r="30" spans="2:11" s="3" customFormat="1" ht="15" thickBot="1" x14ac:dyDescent="0.35">
      <c r="C30" s="34" t="s">
        <v>236</v>
      </c>
      <c r="D30" s="35" t="s">
        <v>0</v>
      </c>
      <c r="E30" s="35">
        <v>2</v>
      </c>
      <c r="F30" s="35" t="s">
        <v>89</v>
      </c>
      <c r="G30" s="36">
        <v>0</v>
      </c>
      <c r="H30" s="37">
        <v>45714</v>
      </c>
      <c r="I30" s="37">
        <v>45814</v>
      </c>
      <c r="J30" s="24"/>
      <c r="K30" s="24"/>
    </row>
    <row r="31" spans="2:11" s="3" customFormat="1" ht="15" thickBot="1" x14ac:dyDescent="0.35">
      <c r="C31" s="34" t="s">
        <v>237</v>
      </c>
      <c r="D31" s="35" t="s">
        <v>0</v>
      </c>
      <c r="E31" s="35">
        <v>2</v>
      </c>
      <c r="F31" s="35" t="s">
        <v>89</v>
      </c>
      <c r="G31" s="36">
        <v>0</v>
      </c>
      <c r="H31" s="37">
        <v>45714</v>
      </c>
      <c r="I31" s="37">
        <v>45814</v>
      </c>
      <c r="J31" s="24"/>
      <c r="K31" s="24">
        <f>IF(OR(ISBLANK(task_start),ISBLANK(task_end)),"",task_end-task_start+1)</f>
        <v>101</v>
      </c>
    </row>
    <row r="32" spans="2:11" s="3" customFormat="1" ht="15" thickBot="1" x14ac:dyDescent="0.35">
      <c r="C32" s="34" t="s">
        <v>238</v>
      </c>
      <c r="D32" s="35" t="s">
        <v>8</v>
      </c>
      <c r="E32" s="35">
        <v>2</v>
      </c>
      <c r="F32" s="35" t="s">
        <v>87</v>
      </c>
      <c r="G32" s="36">
        <v>0</v>
      </c>
      <c r="H32" s="37">
        <v>45814</v>
      </c>
      <c r="I32" s="37">
        <v>45820</v>
      </c>
      <c r="J32" s="24"/>
      <c r="K32" s="24">
        <f>IF(OR(ISBLANK(task_start),ISBLANK(task_end)),"",task_end-task_start+1)</f>
        <v>7</v>
      </c>
    </row>
    <row r="33" spans="3:11" s="3" customFormat="1" ht="15" thickBot="1" x14ac:dyDescent="0.35">
      <c r="C33" s="34" t="s">
        <v>239</v>
      </c>
      <c r="D33" s="35" t="s">
        <v>226</v>
      </c>
      <c r="E33" s="35">
        <v>2</v>
      </c>
      <c r="F33" s="35" t="s">
        <v>87</v>
      </c>
      <c r="G33" s="36">
        <v>0</v>
      </c>
      <c r="H33" s="37">
        <v>45820</v>
      </c>
      <c r="I33" s="181">
        <v>45821</v>
      </c>
      <c r="J33" s="24"/>
      <c r="K33" s="24"/>
    </row>
    <row r="34" spans="3:11" s="3" customFormat="1" ht="15" thickBot="1" x14ac:dyDescent="0.35">
      <c r="C34" s="34" t="s">
        <v>240</v>
      </c>
      <c r="D34" s="35" t="s">
        <v>226</v>
      </c>
      <c r="E34" s="35">
        <v>2</v>
      </c>
      <c r="F34" s="35" t="s">
        <v>87</v>
      </c>
      <c r="G34" s="36">
        <v>0</v>
      </c>
      <c r="H34" s="37">
        <v>45821</v>
      </c>
      <c r="I34" s="37">
        <v>45821</v>
      </c>
      <c r="J34" s="24"/>
      <c r="K34" s="24"/>
    </row>
    <row r="35" spans="3:11" s="3" customFormat="1" ht="15" thickBot="1" x14ac:dyDescent="0.35">
      <c r="C35" s="34" t="s">
        <v>241</v>
      </c>
      <c r="D35" s="35" t="s">
        <v>8</v>
      </c>
      <c r="E35" s="35">
        <v>10</v>
      </c>
      <c r="F35" s="35" t="s">
        <v>183</v>
      </c>
      <c r="G35" s="36">
        <v>0</v>
      </c>
      <c r="H35" s="37"/>
      <c r="I35" s="37"/>
      <c r="J35" s="24"/>
      <c r="K35" s="24"/>
    </row>
    <row r="36" spans="3:11" s="3" customFormat="1" ht="15" thickBot="1" x14ac:dyDescent="0.35">
      <c r="C36" s="34" t="s">
        <v>242</v>
      </c>
      <c r="D36" s="35" t="s">
        <v>8</v>
      </c>
      <c r="E36" s="35">
        <v>2</v>
      </c>
      <c r="F36" s="35" t="s">
        <v>183</v>
      </c>
      <c r="G36" s="36">
        <v>0</v>
      </c>
      <c r="H36" s="37"/>
      <c r="I36" s="37"/>
      <c r="J36" s="24"/>
      <c r="K36" s="24"/>
    </row>
    <row r="37" spans="3:11" s="3" customFormat="1" ht="15" thickBot="1" x14ac:dyDescent="0.35">
      <c r="C37" s="34" t="s">
        <v>243</v>
      </c>
      <c r="D37" s="35" t="s">
        <v>8</v>
      </c>
      <c r="E37" s="35">
        <v>2</v>
      </c>
      <c r="F37" s="35" t="s">
        <v>183</v>
      </c>
      <c r="G37" s="36">
        <v>0</v>
      </c>
      <c r="H37" s="37"/>
      <c r="I37" s="37"/>
      <c r="J37" s="24"/>
      <c r="K37" s="24"/>
    </row>
    <row r="38" spans="3:11" s="3" customFormat="1" ht="15" thickBot="1" x14ac:dyDescent="0.35">
      <c r="C38" s="34" t="s">
        <v>244</v>
      </c>
      <c r="D38" s="35" t="s">
        <v>0</v>
      </c>
      <c r="E38" s="35">
        <v>2</v>
      </c>
      <c r="F38" s="35" t="s">
        <v>183</v>
      </c>
      <c r="G38" s="36">
        <v>0</v>
      </c>
      <c r="H38" s="37"/>
      <c r="I38" s="37"/>
      <c r="J38" s="24"/>
      <c r="K38" s="24"/>
    </row>
    <row r="39" spans="3:11" s="3" customFormat="1" ht="15" thickBot="1" x14ac:dyDescent="0.35">
      <c r="C39" s="34" t="s">
        <v>245</v>
      </c>
      <c r="D39" s="35" t="s">
        <v>226</v>
      </c>
      <c r="E39" s="35">
        <v>2</v>
      </c>
      <c r="F39" s="35" t="s">
        <v>183</v>
      </c>
      <c r="G39" s="36">
        <v>0</v>
      </c>
      <c r="H39" s="37"/>
      <c r="I39" s="37"/>
      <c r="J39" s="24"/>
      <c r="K39" s="24"/>
    </row>
    <row r="40" spans="3:11" s="3" customFormat="1" ht="15" thickBot="1" x14ac:dyDescent="0.35">
      <c r="C40" s="34" t="s">
        <v>246</v>
      </c>
      <c r="D40" s="35" t="s">
        <v>226</v>
      </c>
      <c r="E40" s="35">
        <v>2</v>
      </c>
      <c r="F40" s="35" t="s">
        <v>183</v>
      </c>
      <c r="G40" s="36">
        <v>0</v>
      </c>
      <c r="H40" s="37"/>
      <c r="I40" s="37"/>
      <c r="J40" s="24"/>
      <c r="K40" s="24" t="str">
        <f>IF(OR(ISBLANK(task_start),ISBLANK(task_end)),"",task_end-task_start+1)</f>
        <v/>
      </c>
    </row>
    <row r="41" spans="3:11" s="3" customFormat="1" ht="15" thickBot="1" x14ac:dyDescent="0.35">
      <c r="C41" s="38" t="s">
        <v>178</v>
      </c>
      <c r="D41" s="39"/>
      <c r="E41" s="39"/>
      <c r="F41" s="39"/>
      <c r="G41" s="40"/>
      <c r="H41" s="41"/>
      <c r="I41" s="42"/>
      <c r="J41" s="24"/>
      <c r="K41" s="24" t="str">
        <f>IF(OR(ISBLANK(task_start),ISBLANK(task_end)),"",task_end-task_start+1)</f>
        <v/>
      </c>
    </row>
    <row r="42" spans="3:11" s="3" customFormat="1" ht="15" thickBot="1" x14ac:dyDescent="0.35">
      <c r="C42" s="43" t="s">
        <v>247</v>
      </c>
      <c r="D42" s="44" t="s">
        <v>0</v>
      </c>
      <c r="E42" s="44">
        <v>2</v>
      </c>
      <c r="F42" s="160" t="s">
        <v>89</v>
      </c>
      <c r="G42" s="45">
        <v>0</v>
      </c>
      <c r="H42" s="46">
        <v>45808</v>
      </c>
      <c r="I42" s="46">
        <v>45828</v>
      </c>
      <c r="J42" s="24"/>
      <c r="K42" s="24">
        <f>IF(OR(ISBLANK(task_start),ISBLANK(task_end)),"",task_end-task_start+1)</f>
        <v>21</v>
      </c>
    </row>
    <row r="43" spans="3:11" s="3" customFormat="1" ht="15" thickBot="1" x14ac:dyDescent="0.35">
      <c r="C43" s="43" t="s">
        <v>248</v>
      </c>
      <c r="D43" s="44" t="s">
        <v>249</v>
      </c>
      <c r="E43" s="44">
        <v>2</v>
      </c>
      <c r="F43" s="160" t="s">
        <v>89</v>
      </c>
      <c r="G43" s="45"/>
      <c r="H43" s="46">
        <v>45828</v>
      </c>
      <c r="I43" s="46">
        <v>45835</v>
      </c>
      <c r="J43" s="24"/>
      <c r="K43" s="24"/>
    </row>
    <row r="44" spans="3:11" s="3" customFormat="1" ht="15" thickBot="1" x14ac:dyDescent="0.35">
      <c r="C44" s="43" t="s">
        <v>250</v>
      </c>
      <c r="D44" s="44" t="s">
        <v>7</v>
      </c>
      <c r="E44" s="44">
        <v>2</v>
      </c>
      <c r="F44" s="160" t="s">
        <v>87</v>
      </c>
      <c r="G44" s="45"/>
      <c r="H44" s="46">
        <v>45835</v>
      </c>
      <c r="I44" s="46">
        <v>45835</v>
      </c>
      <c r="J44" s="24"/>
      <c r="K44" s="24"/>
    </row>
    <row r="45" spans="3:11" s="3" customFormat="1" ht="15" thickBot="1" x14ac:dyDescent="0.35">
      <c r="C45" s="43" t="s">
        <v>251</v>
      </c>
      <c r="D45" s="44" t="s">
        <v>252</v>
      </c>
      <c r="E45" s="44">
        <v>2</v>
      </c>
      <c r="F45" s="160" t="s">
        <v>87</v>
      </c>
      <c r="G45" s="45">
        <v>0</v>
      </c>
      <c r="H45" s="46"/>
      <c r="I45" s="46"/>
      <c r="J45" s="24"/>
      <c r="K45" s="24" t="str">
        <f>IF(OR(ISBLANK(task_start),ISBLANK(task_end)),"",task_end-task_start+1)</f>
        <v/>
      </c>
    </row>
    <row r="46" spans="3:11" s="3" customFormat="1" ht="15" thickBot="1" x14ac:dyDescent="0.35">
      <c r="C46" s="43" t="s">
        <v>253</v>
      </c>
      <c r="D46" s="44" t="s">
        <v>11</v>
      </c>
      <c r="E46" s="44">
        <v>2</v>
      </c>
      <c r="F46" s="160" t="s">
        <v>87</v>
      </c>
      <c r="G46" s="45">
        <v>0</v>
      </c>
      <c r="H46" s="46"/>
      <c r="I46" s="46"/>
      <c r="J46" s="24"/>
      <c r="K46" s="24" t="str">
        <f>IF(OR(ISBLANK(task_start),ISBLANK(task_end)),"",task_end-task_start+1)</f>
        <v/>
      </c>
    </row>
    <row r="47" spans="3:11" s="3" customFormat="1" ht="15" thickBot="1" x14ac:dyDescent="0.35">
      <c r="C47" s="43" t="s">
        <v>248</v>
      </c>
      <c r="D47" s="44" t="s">
        <v>249</v>
      </c>
      <c r="E47" s="44">
        <v>2</v>
      </c>
      <c r="F47" s="160" t="s">
        <v>87</v>
      </c>
      <c r="G47" s="45"/>
      <c r="H47" s="46"/>
      <c r="I47" s="46"/>
      <c r="J47" s="24"/>
      <c r="K47" s="24" t="str">
        <f>IF(OR(ISBLANK(task_start),ISBLANK(task_end)),"",task_end-task_start+1)</f>
        <v/>
      </c>
    </row>
    <row r="48" spans="3:11" s="3" customFormat="1" ht="15" thickBot="1" x14ac:dyDescent="0.35">
      <c r="C48" s="43" t="s">
        <v>250</v>
      </c>
      <c r="D48" s="44" t="s">
        <v>7</v>
      </c>
      <c r="E48" s="44">
        <v>2</v>
      </c>
      <c r="F48" s="160" t="s">
        <v>87</v>
      </c>
      <c r="G48" s="45"/>
      <c r="H48" s="46"/>
      <c r="I48" s="46"/>
      <c r="J48" s="24"/>
      <c r="K48" s="24"/>
    </row>
    <row r="49" spans="3:9" s="3" customFormat="1" ht="15" thickBot="1" x14ac:dyDescent="0.35">
      <c r="C49" s="43" t="s">
        <v>254</v>
      </c>
      <c r="D49" s="44" t="s">
        <v>8</v>
      </c>
      <c r="E49" s="44">
        <v>2</v>
      </c>
      <c r="F49" s="160" t="s">
        <v>87</v>
      </c>
      <c r="G49" s="45"/>
      <c r="H49" s="46">
        <v>45808</v>
      </c>
      <c r="I49" s="46">
        <v>45828</v>
      </c>
    </row>
    <row r="50" spans="3:9" s="3" customFormat="1" ht="15" thickBot="1" x14ac:dyDescent="0.35">
      <c r="C50" s="43" t="s">
        <v>255</v>
      </c>
      <c r="D50" s="44" t="s">
        <v>0</v>
      </c>
      <c r="E50" s="44">
        <v>2</v>
      </c>
      <c r="F50" s="160" t="s">
        <v>87</v>
      </c>
      <c r="G50" s="45"/>
      <c r="H50" s="46">
        <v>45828</v>
      </c>
      <c r="I50" s="46">
        <v>45835</v>
      </c>
    </row>
    <row r="51" spans="3:9" s="3" customFormat="1" ht="15" thickBot="1" x14ac:dyDescent="0.35">
      <c r="C51" s="43" t="s">
        <v>256</v>
      </c>
      <c r="D51" s="44" t="s">
        <v>7</v>
      </c>
      <c r="E51" s="44">
        <v>2</v>
      </c>
      <c r="F51" s="160" t="s">
        <v>87</v>
      </c>
      <c r="G51" s="45"/>
      <c r="H51" s="46">
        <v>45835</v>
      </c>
      <c r="I51" s="46">
        <v>45835</v>
      </c>
    </row>
    <row r="52" spans="3:9" s="3" customFormat="1" ht="15" thickBot="1" x14ac:dyDescent="0.35">
      <c r="C52" s="43" t="s">
        <v>257</v>
      </c>
      <c r="D52" s="44" t="s">
        <v>252</v>
      </c>
      <c r="E52" s="44">
        <v>2</v>
      </c>
      <c r="F52" s="160" t="s">
        <v>87</v>
      </c>
      <c r="G52" s="45"/>
      <c r="H52" s="46"/>
      <c r="I52" s="46"/>
    </row>
    <row r="53" spans="3:9" s="3" customFormat="1" ht="15" thickBot="1" x14ac:dyDescent="0.35">
      <c r="C53" s="43" t="s">
        <v>258</v>
      </c>
      <c r="D53" s="44" t="s">
        <v>11</v>
      </c>
      <c r="E53" s="44">
        <v>2</v>
      </c>
      <c r="F53" s="160" t="s">
        <v>87</v>
      </c>
      <c r="G53" s="45"/>
      <c r="H53" s="46"/>
      <c r="I53" s="46"/>
    </row>
    <row r="54" spans="3:9" s="3" customFormat="1" ht="15" thickBot="1" x14ac:dyDescent="0.35">
      <c r="C54" s="43" t="s">
        <v>255</v>
      </c>
      <c r="D54" s="44" t="s">
        <v>259</v>
      </c>
      <c r="E54" s="44">
        <v>2</v>
      </c>
      <c r="F54" s="160" t="s">
        <v>87</v>
      </c>
      <c r="G54" s="45">
        <v>0</v>
      </c>
      <c r="H54" s="46"/>
      <c r="I54" s="46"/>
    </row>
    <row r="55" spans="3:9" s="3" customFormat="1" ht="15" thickBot="1" x14ac:dyDescent="0.35">
      <c r="C55" s="43" t="s">
        <v>256</v>
      </c>
      <c r="D55" s="44" t="s">
        <v>7</v>
      </c>
      <c r="E55" s="44">
        <v>2</v>
      </c>
      <c r="F55" s="160" t="s">
        <v>87</v>
      </c>
      <c r="G55" s="45">
        <v>0</v>
      </c>
      <c r="H55" s="46"/>
      <c r="I55" s="46"/>
    </row>
    <row r="56" spans="3:9" s="3" customFormat="1" ht="15" thickBot="1" x14ac:dyDescent="0.35">
      <c r="C56" s="43" t="s">
        <v>260</v>
      </c>
      <c r="D56" s="44" t="s">
        <v>0</v>
      </c>
      <c r="E56" s="44">
        <v>2</v>
      </c>
      <c r="F56" s="160" t="s">
        <v>87</v>
      </c>
      <c r="G56" s="45">
        <v>0</v>
      </c>
      <c r="H56" s="46">
        <v>45808</v>
      </c>
      <c r="I56" s="46">
        <v>45828</v>
      </c>
    </row>
    <row r="57" spans="3:9" s="3" customFormat="1" ht="15" thickBot="1" x14ac:dyDescent="0.35">
      <c r="C57" s="43" t="s">
        <v>239</v>
      </c>
      <c r="D57" s="44" t="s">
        <v>249</v>
      </c>
      <c r="E57" s="44">
        <v>2</v>
      </c>
      <c r="F57" s="160" t="s">
        <v>87</v>
      </c>
      <c r="G57" s="45">
        <v>0</v>
      </c>
      <c r="H57" s="46">
        <v>45828</v>
      </c>
      <c r="I57" s="46">
        <v>45835</v>
      </c>
    </row>
    <row r="58" spans="3:9" s="3" customFormat="1" ht="15" thickBot="1" x14ac:dyDescent="0.35">
      <c r="C58" s="43" t="s">
        <v>240</v>
      </c>
      <c r="D58" s="44" t="s">
        <v>7</v>
      </c>
      <c r="E58" s="44">
        <v>2</v>
      </c>
      <c r="F58" s="160" t="s">
        <v>87</v>
      </c>
      <c r="G58" s="45">
        <v>0</v>
      </c>
      <c r="H58" s="46">
        <v>45835</v>
      </c>
      <c r="I58" s="46">
        <v>45835</v>
      </c>
    </row>
    <row r="59" spans="3:9" s="3" customFormat="1" ht="15" thickBot="1" x14ac:dyDescent="0.35">
      <c r="C59" s="43" t="s">
        <v>261</v>
      </c>
      <c r="D59" s="44" t="s">
        <v>252</v>
      </c>
      <c r="E59" s="44">
        <v>2</v>
      </c>
      <c r="F59" s="160" t="s">
        <v>87</v>
      </c>
      <c r="G59" s="45"/>
      <c r="H59" s="46"/>
      <c r="I59" s="46"/>
    </row>
    <row r="60" spans="3:9" s="3" customFormat="1" ht="15" thickBot="1" x14ac:dyDescent="0.35">
      <c r="C60" s="43" t="s">
        <v>262</v>
      </c>
      <c r="D60" s="44" t="s">
        <v>11</v>
      </c>
      <c r="E60" s="44">
        <v>2</v>
      </c>
      <c r="F60" s="160" t="s">
        <v>87</v>
      </c>
      <c r="G60" s="45"/>
      <c r="H60" s="46"/>
      <c r="I60" s="46"/>
    </row>
    <row r="61" spans="3:9" s="3" customFormat="1" ht="15" thickBot="1" x14ac:dyDescent="0.35">
      <c r="C61" s="43" t="s">
        <v>239</v>
      </c>
      <c r="D61" s="44" t="s">
        <v>249</v>
      </c>
      <c r="E61" s="44">
        <v>2</v>
      </c>
      <c r="F61" s="160" t="s">
        <v>87</v>
      </c>
      <c r="G61" s="45"/>
      <c r="H61" s="46"/>
      <c r="I61" s="46"/>
    </row>
    <row r="62" spans="3:9" s="3" customFormat="1" ht="15" thickBot="1" x14ac:dyDescent="0.35">
      <c r="C62" s="43" t="s">
        <v>240</v>
      </c>
      <c r="D62" s="44" t="s">
        <v>3</v>
      </c>
      <c r="E62" s="44">
        <v>2</v>
      </c>
      <c r="F62" s="160" t="s">
        <v>87</v>
      </c>
      <c r="G62" s="45"/>
      <c r="H62" s="46"/>
      <c r="I62" s="46"/>
    </row>
    <row r="63" spans="3:9" s="3" customFormat="1" ht="15" thickBot="1" x14ac:dyDescent="0.35">
      <c r="C63" s="43" t="s">
        <v>263</v>
      </c>
      <c r="D63" s="44" t="s">
        <v>8</v>
      </c>
      <c r="E63" s="44">
        <v>2</v>
      </c>
      <c r="F63" s="160" t="s">
        <v>87</v>
      </c>
      <c r="G63" s="45"/>
      <c r="H63" s="46"/>
      <c r="I63" s="46"/>
    </row>
    <row r="64" spans="3:9" s="3" customFormat="1" ht="15" thickBot="1" x14ac:dyDescent="0.35">
      <c r="C64" s="43" t="s">
        <v>264</v>
      </c>
      <c r="D64" s="44" t="s">
        <v>259</v>
      </c>
      <c r="E64" s="44">
        <v>2</v>
      </c>
      <c r="F64" s="160" t="s">
        <v>87</v>
      </c>
      <c r="G64" s="45"/>
      <c r="H64" s="46"/>
      <c r="I64" s="46"/>
    </row>
    <row r="65" spans="3:11" s="3" customFormat="1" ht="15" thickBot="1" x14ac:dyDescent="0.35">
      <c r="C65" s="43" t="s">
        <v>265</v>
      </c>
      <c r="D65" s="44" t="s">
        <v>7</v>
      </c>
      <c r="E65" s="44">
        <v>2</v>
      </c>
      <c r="F65" s="160" t="s">
        <v>87</v>
      </c>
      <c r="G65" s="45"/>
      <c r="H65" s="46"/>
      <c r="I65" s="46"/>
      <c r="J65" s="24"/>
      <c r="K65" s="24"/>
    </row>
    <row r="66" spans="3:11" s="3" customFormat="1" ht="15" thickBot="1" x14ac:dyDescent="0.35">
      <c r="C66" s="43" t="s">
        <v>266</v>
      </c>
      <c r="D66" s="44" t="s">
        <v>252</v>
      </c>
      <c r="E66" s="44">
        <v>2</v>
      </c>
      <c r="F66" s="160" t="s">
        <v>87</v>
      </c>
      <c r="G66" s="45"/>
      <c r="H66" s="46"/>
      <c r="I66" s="46"/>
      <c r="J66" s="24"/>
      <c r="K66" s="24"/>
    </row>
    <row r="67" spans="3:11" s="3" customFormat="1" ht="15" thickBot="1" x14ac:dyDescent="0.35">
      <c r="C67" s="43" t="s">
        <v>267</v>
      </c>
      <c r="D67" s="44" t="s">
        <v>11</v>
      </c>
      <c r="E67" s="44">
        <v>2</v>
      </c>
      <c r="F67" s="160" t="s">
        <v>87</v>
      </c>
      <c r="G67" s="45"/>
      <c r="H67" s="46"/>
      <c r="I67" s="46"/>
      <c r="J67" s="24"/>
      <c r="K67" s="24"/>
    </row>
    <row r="68" spans="3:11" s="3" customFormat="1" ht="15" thickBot="1" x14ac:dyDescent="0.35">
      <c r="C68" s="43" t="s">
        <v>264</v>
      </c>
      <c r="D68" s="44" t="s">
        <v>214</v>
      </c>
      <c r="E68" s="44">
        <v>2</v>
      </c>
      <c r="F68" s="160" t="s">
        <v>87</v>
      </c>
      <c r="G68" s="45"/>
      <c r="H68" s="46"/>
      <c r="I68" s="46"/>
      <c r="J68" s="24"/>
      <c r="K68" s="24"/>
    </row>
    <row r="69" spans="3:11" s="3" customFormat="1" ht="15" thickBot="1" x14ac:dyDescent="0.35">
      <c r="C69" s="43" t="s">
        <v>265</v>
      </c>
      <c r="D69" s="44" t="s">
        <v>3</v>
      </c>
      <c r="E69" s="44">
        <v>2</v>
      </c>
      <c r="F69" s="160" t="s">
        <v>87</v>
      </c>
      <c r="G69" s="45"/>
      <c r="H69" s="46"/>
      <c r="I69" s="46"/>
      <c r="J69" s="24"/>
      <c r="K69" s="24"/>
    </row>
    <row r="70" spans="3:11" s="3" customFormat="1" ht="15" thickBot="1" x14ac:dyDescent="0.35">
      <c r="C70" s="108" t="s">
        <v>179</v>
      </c>
      <c r="D70" s="47"/>
      <c r="E70" s="47"/>
      <c r="F70" s="47"/>
      <c r="G70" s="48"/>
      <c r="H70" s="49"/>
      <c r="I70" s="49"/>
      <c r="J70" s="24"/>
      <c r="K70" s="24"/>
    </row>
    <row r="71" spans="3:11" s="3" customFormat="1" ht="15" thickBot="1" x14ac:dyDescent="0.35">
      <c r="C71" s="50" t="s">
        <v>268</v>
      </c>
      <c r="D71" s="51" t="s">
        <v>197</v>
      </c>
      <c r="E71" s="51">
        <v>0.5</v>
      </c>
      <c r="F71" s="51" t="s">
        <v>87</v>
      </c>
      <c r="G71" s="52">
        <v>0</v>
      </c>
      <c r="H71" s="53"/>
      <c r="I71" s="53"/>
      <c r="J71" s="24"/>
      <c r="K71" s="24"/>
    </row>
    <row r="72" spans="3:11" s="3" customFormat="1" ht="14.4" x14ac:dyDescent="0.3">
      <c r="C72" s="50" t="s">
        <v>269</v>
      </c>
      <c r="D72" s="51" t="s">
        <v>270</v>
      </c>
      <c r="E72" s="51">
        <v>1</v>
      </c>
      <c r="F72" s="51" t="s">
        <v>87</v>
      </c>
      <c r="G72" s="52"/>
      <c r="H72" s="53"/>
      <c r="I72" s="53"/>
      <c r="J72" s="24"/>
      <c r="K72" s="24"/>
    </row>
    <row r="73" spans="3:11" s="3" customFormat="1" ht="14.4" x14ac:dyDescent="0.3">
      <c r="C73" s="50" t="s">
        <v>271</v>
      </c>
      <c r="D73" s="51" t="s">
        <v>182</v>
      </c>
      <c r="E73" s="51">
        <v>2</v>
      </c>
      <c r="F73" s="51" t="s">
        <v>87</v>
      </c>
      <c r="G73" s="52"/>
      <c r="H73" s="53"/>
      <c r="I73" s="53"/>
      <c r="J73" s="24"/>
      <c r="K73" s="24"/>
    </row>
    <row r="74" spans="3:11" s="3" customFormat="1" ht="14.4" x14ac:dyDescent="0.3">
      <c r="C74" s="50" t="s">
        <v>272</v>
      </c>
      <c r="D74" s="51" t="s">
        <v>197</v>
      </c>
      <c r="E74" s="51">
        <v>1</v>
      </c>
      <c r="F74" s="51" t="s">
        <v>87</v>
      </c>
      <c r="G74" s="52"/>
      <c r="H74" s="53"/>
      <c r="I74" s="53"/>
      <c r="J74" s="24"/>
      <c r="K74" s="24"/>
    </row>
    <row r="75" spans="3:11" s="3" customFormat="1" ht="15" thickBot="1" x14ac:dyDescent="0.35">
      <c r="C75" s="50" t="s">
        <v>273</v>
      </c>
      <c r="D75" s="51" t="s">
        <v>274</v>
      </c>
      <c r="E75" s="51">
        <v>1</v>
      </c>
      <c r="F75" s="51" t="s">
        <v>87</v>
      </c>
      <c r="G75" s="52"/>
      <c r="H75" s="53"/>
      <c r="I75" s="53"/>
      <c r="J75" s="24"/>
      <c r="K75" s="24"/>
    </row>
    <row r="76" spans="3:11" s="3" customFormat="1" ht="15" thickBot="1" x14ac:dyDescent="0.35">
      <c r="C76" s="54" t="s">
        <v>111</v>
      </c>
      <c r="D76" s="55"/>
      <c r="E76" s="55"/>
      <c r="F76" s="55"/>
      <c r="G76" s="56"/>
      <c r="H76" s="57"/>
      <c r="I76" s="58"/>
      <c r="J76" s="24"/>
      <c r="K76" s="24" t="str">
        <f>IF(OR(ISBLANK(task_start),ISBLANK(task_end)),"",task_end-task_start+1)</f>
        <v/>
      </c>
    </row>
    <row r="77" spans="3:11" s="3" customFormat="1" ht="15" thickBot="1" x14ac:dyDescent="0.35">
      <c r="C77" s="59" t="s">
        <v>275</v>
      </c>
      <c r="D77" s="60" t="s">
        <v>182</v>
      </c>
      <c r="E77" s="60">
        <v>1</v>
      </c>
      <c r="F77" s="60" t="s">
        <v>87</v>
      </c>
      <c r="G77" s="61">
        <v>0</v>
      </c>
      <c r="H77" s="62"/>
      <c r="I77" s="62"/>
      <c r="J77" s="24"/>
      <c r="K77" s="24" t="str">
        <f>IF(OR(ISBLANK(task_start),ISBLANK(task_end)),"",task_end-task_start+1)</f>
        <v/>
      </c>
    </row>
    <row r="78" spans="3:11" s="3" customFormat="1" ht="15" thickBot="1" x14ac:dyDescent="0.35">
      <c r="C78" s="59" t="s">
        <v>276</v>
      </c>
      <c r="D78" s="60" t="s">
        <v>197</v>
      </c>
      <c r="E78" s="60">
        <v>0.5</v>
      </c>
      <c r="F78" s="60" t="s">
        <v>87</v>
      </c>
      <c r="G78" s="61">
        <v>0</v>
      </c>
      <c r="H78" s="62"/>
      <c r="I78" s="62"/>
      <c r="J78" s="24"/>
      <c r="K78" s="24" t="str">
        <f>IF(OR(ISBLANK(task_start),ISBLANK(task_end)),"",task_end-task_start+1)</f>
        <v/>
      </c>
    </row>
    <row r="79" spans="3:11" s="3" customFormat="1" ht="15" thickBot="1" x14ac:dyDescent="0.35">
      <c r="C79" s="59"/>
      <c r="D79" s="60"/>
      <c r="E79" s="60"/>
      <c r="F79" s="60"/>
      <c r="G79" s="61">
        <v>0</v>
      </c>
      <c r="H79" s="62"/>
      <c r="I79" s="62"/>
      <c r="J79" s="24"/>
      <c r="K79" s="24" t="str">
        <f>IF(OR(ISBLANK(task_start),ISBLANK(task_end)),"",task_end-task_start+1)</f>
        <v/>
      </c>
    </row>
    <row r="80" spans="3:11" s="3" customFormat="1" ht="15" thickBot="1" x14ac:dyDescent="0.35">
      <c r="C80" s="59"/>
      <c r="D80" s="60"/>
      <c r="E80" s="60"/>
      <c r="F80" s="60"/>
      <c r="G80" s="61">
        <v>0</v>
      </c>
      <c r="H80" s="62"/>
      <c r="I80" s="62"/>
      <c r="J80" s="24"/>
      <c r="K80" s="24" t="str">
        <f>IF(OR(ISBLANK(task_start),ISBLANK(task_end)),"",task_end-task_start+1)</f>
        <v/>
      </c>
    </row>
  </sheetData>
  <mergeCells count="38">
    <mergeCell ref="II4:IO4"/>
    <mergeCell ref="IP4:IV4"/>
    <mergeCell ref="GS4:GY4"/>
    <mergeCell ref="GZ4:HF4"/>
    <mergeCell ref="HG4:HM4"/>
    <mergeCell ref="HN4:HT4"/>
    <mergeCell ref="HU4:IA4"/>
    <mergeCell ref="IB4:IH4"/>
    <mergeCell ref="GL4:GR4"/>
    <mergeCell ref="DM4:DS4"/>
    <mergeCell ref="DT4:DZ4"/>
    <mergeCell ref="EA4:EG4"/>
    <mergeCell ref="EH4:EN4"/>
    <mergeCell ref="EO4:EU4"/>
    <mergeCell ref="EV4:FB4"/>
    <mergeCell ref="FC4:FI4"/>
    <mergeCell ref="FJ4:FP4"/>
    <mergeCell ref="FQ4:FW4"/>
    <mergeCell ref="FX4:GD4"/>
    <mergeCell ref="GE4:GK4"/>
    <mergeCell ref="DF4:DL4"/>
    <mergeCell ref="AG4:AM4"/>
    <mergeCell ref="AN4:AT4"/>
    <mergeCell ref="AU4:BA4"/>
    <mergeCell ref="BB4:BH4"/>
    <mergeCell ref="BI4:BO4"/>
    <mergeCell ref="BP4:BV4"/>
    <mergeCell ref="BW4:CC4"/>
    <mergeCell ref="CD4:CJ4"/>
    <mergeCell ref="CK4:CQ4"/>
    <mergeCell ref="CR4:CX4"/>
    <mergeCell ref="CY4:DE4"/>
    <mergeCell ref="Z4:AF4"/>
    <mergeCell ref="D3:G3"/>
    <mergeCell ref="H3:I3"/>
    <mergeCell ref="D4:G4"/>
    <mergeCell ref="L4:R4"/>
    <mergeCell ref="S4:Y4"/>
  </mergeCells>
  <conditionalFormatting sqref="G7:G11 G57:G75 G14:G55">
    <cfRule type="dataBar" priority="5">
      <dataBar>
        <cfvo type="num" val="0"/>
        <cfvo type="num" val="1"/>
        <color theme="0" tint="-0.249977111117893"/>
      </dataBar>
      <extLst>
        <ext xmlns:x14="http://schemas.microsoft.com/office/spreadsheetml/2009/9/main" uri="{B025F937-C7B1-47D3-B67F-A62EFF666E3E}">
          <x14:id>{8D1B4A1B-62E0-423F-9825-F044D255AAC3}</x14:id>
        </ext>
      </extLst>
    </cfRule>
  </conditionalFormatting>
  <conditionalFormatting sqref="G56">
    <cfRule type="dataBar" priority="4">
      <dataBar>
        <cfvo type="num" val="0"/>
        <cfvo type="num" val="1"/>
        <color theme="0" tint="-0.249977111117893"/>
      </dataBar>
      <extLst>
        <ext xmlns:x14="http://schemas.microsoft.com/office/spreadsheetml/2009/9/main" uri="{B025F937-C7B1-47D3-B67F-A62EFF666E3E}">
          <x14:id>{0733CE9D-BEDD-447B-AABB-0A09162F22B0}</x14:id>
        </ext>
      </extLst>
    </cfRule>
  </conditionalFormatting>
  <conditionalFormatting sqref="G76:G80">
    <cfRule type="dataBar" priority="7">
      <dataBar>
        <cfvo type="num" val="0"/>
        <cfvo type="num" val="1"/>
        <color theme="0" tint="-0.249977111117893"/>
      </dataBar>
      <extLst>
        <ext xmlns:x14="http://schemas.microsoft.com/office/spreadsheetml/2009/9/main" uri="{B025F937-C7B1-47D3-B67F-A62EFF666E3E}">
          <x14:id>{5004359F-1C99-4F1A-8D98-F1A8ADE927BC}</x14:id>
        </ext>
      </extLst>
    </cfRule>
  </conditionalFormatting>
  <conditionalFormatting sqref="L5:DY80 EA5:EF6 EH5:EM6 EO5:ET6 EV5:FA6 FC5:FH6 FJ5:FO6 FQ5:FV6 FX5:GC6 GE5:GJ6 GL5:GQ6 GS5:GX6 GZ5:HE6 HG5:HL6 HN5:HS6 HU5:HZ6 IB5:IG6 II5:IN6 IP5:IU6">
    <cfRule type="expression" dxfId="23" priority="10">
      <formula>AND(TODAY()&gt;=L$5,TODAY()&lt;M$5)</formula>
    </cfRule>
  </conditionalFormatting>
  <conditionalFormatting sqref="L7:DY80">
    <cfRule type="expression" dxfId="22" priority="9" stopIfTrue="1">
      <formula>AND(task_end&gt;=L$5,task_start&lt;M$5)</formula>
    </cfRule>
  </conditionalFormatting>
  <conditionalFormatting sqref="L11:IV80 L7:DZ10">
    <cfRule type="expression" dxfId="21" priority="8">
      <formula>AND(task_start&lt;=L$5,ROUNDDOWN((task_end-task_start+1)*task_progress,0)+task_start-1&gt;=L$5)</formula>
    </cfRule>
  </conditionalFormatting>
  <conditionalFormatting sqref="DZ7:DZ10">
    <cfRule type="expression" dxfId="20" priority="12" stopIfTrue="1">
      <formula>AND(task_end&gt;=DZ$5,task_start&lt;#REF!)</formula>
    </cfRule>
  </conditionalFormatting>
  <conditionalFormatting sqref="EA8:IV10 DZ11:IV80">
    <cfRule type="expression" dxfId="19" priority="1">
      <formula>AND(TODAY()&gt;=DZ$5,TODAY()&lt;#REF!)</formula>
    </cfRule>
    <cfRule type="expression" dxfId="18" priority="3" stopIfTrue="1">
      <formula>AND(task_end&gt;=DZ$5,task_start&lt;#REF!)</formula>
    </cfRule>
  </conditionalFormatting>
  <conditionalFormatting sqref="EA8:IV10">
    <cfRule type="expression" dxfId="17" priority="2">
      <formula>AND(task_start&lt;=EA$5,ROUNDDOWN((task_end-task_start+1)*task_progress,0)+task_start-1&gt;=EA$5)</formula>
    </cfRule>
  </conditionalFormatting>
  <conditionalFormatting sqref="EG5:EG6 EN5:EN6 EU5:EU6 FB5:FB6 FI5:FI6 FP5:FP6 FW5:FW6 GD5:GD6 GK5:GK6 GR5:GR6 GY5:GY6 HF5:HF6 HM5:HM6 HT5:HT6 IA5:IA6 IH5:IH6 IO5:IO6 IV5:IV6 DZ5:DZ10">
    <cfRule type="expression" dxfId="16" priority="11">
      <formula>AND(TODAY()&gt;=DZ$5,TODAY()&lt;#REF!)</formula>
    </cfRule>
  </conditionalFormatting>
  <dataValidations count="3">
    <dataValidation type="list" allowBlank="1" showInputMessage="1" showErrorMessage="1" prompt="Not started_x000a_In progress_x000a_Complete_x000a_" sqref="F6:F8 F15 F41 F70 F76 F81:F1048576">
      <formula1>$B$9:$B$10</formula1>
    </dataValidation>
    <dataValidation type="whole" operator="greaterThanOrEqual" allowBlank="1" showInputMessage="1" promptTitle="Display Week" prompt="Changing this number will scroll the Gantt Chart view." sqref="H4">
      <formula1>1</formula1>
    </dataValidation>
    <dataValidation type="list" allowBlank="1" showInputMessage="1" showErrorMessage="1" prompt="Not started_x000a_In progress_x000a_Complete_x000a_" sqref="F9:F11 F42:F69 F77:F80 F14 F71:F75 F16:F40">
      <formula1>#REF!</formula1>
    </dataValidation>
  </dataValidations>
  <printOptions horizontalCentered="1"/>
  <pageMargins left="0.35" right="0.35" top="0.35" bottom="0.5" header="0.3" footer="0.3"/>
  <pageSetup scale="13" fitToHeight="0" orientation="landscape" r:id="rId1"/>
  <headerFooter differentFirst="1" scaleWithDoc="0">
    <oddFooter>Page &amp;P of &amp;N</oddFooter>
  </headerFooter>
  <drawing r:id="rId2"/>
  <legacyDrawing r:id="rId3"/>
  <extLst>
    <ext xmlns:x14="http://schemas.microsoft.com/office/spreadsheetml/2009/9/main" uri="{78C0D931-6437-407d-A8EE-F0AAD7539E65}">
      <x14:conditionalFormattings>
        <x14:conditionalFormatting xmlns:xm="http://schemas.microsoft.com/office/excel/2006/main">
          <x14:cfRule type="dataBar" id="{8D1B4A1B-62E0-423F-9825-F044D255AAC3}">
            <x14:dataBar minLength="0" maxLength="100" gradient="0">
              <x14:cfvo type="num">
                <xm:f>0</xm:f>
              </x14:cfvo>
              <x14:cfvo type="num">
                <xm:f>1</xm:f>
              </x14:cfvo>
              <x14:negativeFillColor rgb="FFFF0000"/>
              <x14:axisColor rgb="FF000000"/>
            </x14:dataBar>
          </x14:cfRule>
          <xm:sqref>G7:G11 G57:G75 G14:G55</xm:sqref>
        </x14:conditionalFormatting>
        <x14:conditionalFormatting xmlns:xm="http://schemas.microsoft.com/office/excel/2006/main">
          <x14:cfRule type="dataBar" id="{0733CE9D-BEDD-447B-AABB-0A09162F22B0}">
            <x14:dataBar minLength="0" maxLength="100" gradient="0">
              <x14:cfvo type="num">
                <xm:f>0</xm:f>
              </x14:cfvo>
              <x14:cfvo type="num">
                <xm:f>1</xm:f>
              </x14:cfvo>
              <x14:negativeFillColor rgb="FFFF0000"/>
              <x14:axisColor rgb="FF000000"/>
            </x14:dataBar>
          </x14:cfRule>
          <xm:sqref>G56</xm:sqref>
        </x14:conditionalFormatting>
        <x14:conditionalFormatting xmlns:xm="http://schemas.microsoft.com/office/excel/2006/main">
          <x14:cfRule type="dataBar" id="{5004359F-1C99-4F1A-8D98-F1A8ADE927BC}">
            <x14:dataBar minLength="0" maxLength="100" gradient="0">
              <x14:cfvo type="num">
                <xm:f>0</xm:f>
              </x14:cfvo>
              <x14:cfvo type="num">
                <xm:f>1</xm:f>
              </x14:cfvo>
              <x14:negativeFillColor rgb="FFFF0000"/>
              <x14:axisColor rgb="FF000000"/>
            </x14:dataBar>
          </x14:cfRule>
          <xm:sqref>G76:G80</xm:sqref>
        </x14:conditionalFormatting>
      </x14:conditionalFormattings>
    </ext>
  </extLs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C000"/>
    <pageSetUpPr fitToPage="1"/>
  </sheetPr>
  <dimension ref="A2:IV43"/>
  <sheetViews>
    <sheetView topLeftCell="A4" zoomScaleNormal="100" workbookViewId="0">
      <selection activeCell="F11" sqref="F11"/>
    </sheetView>
  </sheetViews>
  <sheetFormatPr defaultColWidth="9.21875" defaultRowHeight="30" customHeight="1" x14ac:dyDescent="0.3"/>
  <cols>
    <col min="1" max="1" width="9.21875" customWidth="1"/>
    <col min="2" max="2" width="10.21875" customWidth="1"/>
    <col min="3" max="3" width="39.44140625" customWidth="1"/>
    <col min="4" max="4" width="25.21875" customWidth="1"/>
    <col min="5" max="5" width="15" customWidth="1"/>
    <col min="6" max="6" width="12.77734375" customWidth="1"/>
    <col min="7" max="7" width="13.21875" customWidth="1"/>
    <col min="8" max="8" width="10.44140625" style="1" customWidth="1"/>
    <col min="9" max="9" width="12.77734375" customWidth="1"/>
    <col min="10" max="10" width="2.77734375" customWidth="1"/>
    <col min="11" max="11" width="9.21875" customWidth="1"/>
    <col min="12" max="130" width="3" customWidth="1"/>
    <col min="131" max="256" width="3.21875" customWidth="1"/>
  </cols>
  <sheetData>
    <row r="2" spans="1:256" ht="47.4" x14ac:dyDescent="0.5">
      <c r="C2" s="180" t="s">
        <v>286</v>
      </c>
      <c r="D2" s="5"/>
      <c r="E2" s="5"/>
      <c r="F2" s="5"/>
      <c r="G2" s="6"/>
      <c r="H2" s="7"/>
      <c r="I2" s="8"/>
      <c r="K2" s="6"/>
      <c r="L2" s="4"/>
      <c r="AE2" s="69"/>
    </row>
    <row r="3" spans="1:256" ht="18" x14ac:dyDescent="0.3">
      <c r="C3" s="9"/>
      <c r="D3" s="203" t="s">
        <v>93</v>
      </c>
      <c r="E3" s="203"/>
      <c r="F3" s="203"/>
      <c r="G3" s="204"/>
      <c r="H3" s="205">
        <v>45538</v>
      </c>
      <c r="I3" s="206"/>
    </row>
    <row r="4" spans="1:256" ht="14.4" x14ac:dyDescent="0.3">
      <c r="C4" s="2" t="s">
        <v>287</v>
      </c>
      <c r="E4" s="163"/>
      <c r="F4" s="163" t="s">
        <v>78</v>
      </c>
      <c r="G4" s="164"/>
      <c r="H4" s="10">
        <v>10</v>
      </c>
      <c r="L4" s="200">
        <f>L5</f>
        <v>45600</v>
      </c>
      <c r="M4" s="201"/>
      <c r="N4" s="201"/>
      <c r="O4" s="201"/>
      <c r="P4" s="201"/>
      <c r="Q4" s="201"/>
      <c r="R4" s="202"/>
      <c r="S4" s="200">
        <f>S5</f>
        <v>45607</v>
      </c>
      <c r="T4" s="201"/>
      <c r="U4" s="201"/>
      <c r="V4" s="201"/>
      <c r="W4" s="201"/>
      <c r="X4" s="201"/>
      <c r="Y4" s="202"/>
      <c r="Z4" s="200">
        <f>Z5</f>
        <v>45614</v>
      </c>
      <c r="AA4" s="201"/>
      <c r="AB4" s="201"/>
      <c r="AC4" s="201"/>
      <c r="AD4" s="201"/>
      <c r="AE4" s="201"/>
      <c r="AF4" s="202"/>
      <c r="AG4" s="200">
        <f>AG5</f>
        <v>45621</v>
      </c>
      <c r="AH4" s="201"/>
      <c r="AI4" s="201"/>
      <c r="AJ4" s="201"/>
      <c r="AK4" s="201"/>
      <c r="AL4" s="201"/>
      <c r="AM4" s="202"/>
      <c r="AN4" s="200">
        <f>AN5</f>
        <v>45628</v>
      </c>
      <c r="AO4" s="201"/>
      <c r="AP4" s="201"/>
      <c r="AQ4" s="201"/>
      <c r="AR4" s="201"/>
      <c r="AS4" s="201"/>
      <c r="AT4" s="202"/>
      <c r="AU4" s="200">
        <f>AU5</f>
        <v>45635</v>
      </c>
      <c r="AV4" s="201"/>
      <c r="AW4" s="201"/>
      <c r="AX4" s="201"/>
      <c r="AY4" s="201"/>
      <c r="AZ4" s="201"/>
      <c r="BA4" s="202"/>
      <c r="BB4" s="200">
        <f>BB5</f>
        <v>45642</v>
      </c>
      <c r="BC4" s="201"/>
      <c r="BD4" s="201"/>
      <c r="BE4" s="201"/>
      <c r="BF4" s="201"/>
      <c r="BG4" s="201"/>
      <c r="BH4" s="202"/>
      <c r="BI4" s="200">
        <f>BI5</f>
        <v>45649</v>
      </c>
      <c r="BJ4" s="201"/>
      <c r="BK4" s="201"/>
      <c r="BL4" s="201"/>
      <c r="BM4" s="201"/>
      <c r="BN4" s="201"/>
      <c r="BO4" s="202"/>
      <c r="BP4" s="200">
        <f>BP5</f>
        <v>45656</v>
      </c>
      <c r="BQ4" s="201"/>
      <c r="BR4" s="201"/>
      <c r="BS4" s="201"/>
      <c r="BT4" s="201"/>
      <c r="BU4" s="201"/>
      <c r="BV4" s="202"/>
      <c r="BW4" s="200">
        <f>BW5</f>
        <v>45663</v>
      </c>
      <c r="BX4" s="201"/>
      <c r="BY4" s="201"/>
      <c r="BZ4" s="201"/>
      <c r="CA4" s="201"/>
      <c r="CB4" s="201"/>
      <c r="CC4" s="202"/>
      <c r="CD4" s="200">
        <f>CD5</f>
        <v>45670</v>
      </c>
      <c r="CE4" s="201"/>
      <c r="CF4" s="201"/>
      <c r="CG4" s="201"/>
      <c r="CH4" s="201"/>
      <c r="CI4" s="201"/>
      <c r="CJ4" s="202"/>
      <c r="CK4" s="200">
        <f>CK5</f>
        <v>45677</v>
      </c>
      <c r="CL4" s="201"/>
      <c r="CM4" s="201"/>
      <c r="CN4" s="201"/>
      <c r="CO4" s="201"/>
      <c r="CP4" s="201"/>
      <c r="CQ4" s="202"/>
      <c r="CR4" s="200">
        <f>CR5</f>
        <v>45684</v>
      </c>
      <c r="CS4" s="201"/>
      <c r="CT4" s="201"/>
      <c r="CU4" s="201"/>
      <c r="CV4" s="201"/>
      <c r="CW4" s="201"/>
      <c r="CX4" s="202"/>
      <c r="CY4" s="200">
        <f>CY5</f>
        <v>45691</v>
      </c>
      <c r="CZ4" s="201"/>
      <c r="DA4" s="201"/>
      <c r="DB4" s="201"/>
      <c r="DC4" s="201"/>
      <c r="DD4" s="201"/>
      <c r="DE4" s="202"/>
      <c r="DF4" s="200">
        <f>DF5</f>
        <v>45698</v>
      </c>
      <c r="DG4" s="201"/>
      <c r="DH4" s="201"/>
      <c r="DI4" s="201"/>
      <c r="DJ4" s="201"/>
      <c r="DK4" s="201"/>
      <c r="DL4" s="202"/>
      <c r="DM4" s="200">
        <f>DM5</f>
        <v>45705</v>
      </c>
      <c r="DN4" s="201"/>
      <c r="DO4" s="201"/>
      <c r="DP4" s="201"/>
      <c r="DQ4" s="201"/>
      <c r="DR4" s="201"/>
      <c r="DS4" s="202"/>
      <c r="DT4" s="200">
        <f>DT5</f>
        <v>45712</v>
      </c>
      <c r="DU4" s="201"/>
      <c r="DV4" s="201"/>
      <c r="DW4" s="201"/>
      <c r="DX4" s="201"/>
      <c r="DY4" s="201"/>
      <c r="DZ4" s="202"/>
      <c r="EA4" s="200">
        <f>EA5</f>
        <v>45719</v>
      </c>
      <c r="EB4" s="201"/>
      <c r="EC4" s="201"/>
      <c r="ED4" s="201"/>
      <c r="EE4" s="201"/>
      <c r="EF4" s="201"/>
      <c r="EG4" s="202"/>
      <c r="EH4" s="200">
        <f>EH5</f>
        <v>45726</v>
      </c>
      <c r="EI4" s="201"/>
      <c r="EJ4" s="201"/>
      <c r="EK4" s="201"/>
      <c r="EL4" s="201"/>
      <c r="EM4" s="201"/>
      <c r="EN4" s="202"/>
      <c r="EO4" s="200">
        <f>EO5</f>
        <v>45733</v>
      </c>
      <c r="EP4" s="201"/>
      <c r="EQ4" s="201"/>
      <c r="ER4" s="201"/>
      <c r="ES4" s="201"/>
      <c r="ET4" s="201"/>
      <c r="EU4" s="202"/>
      <c r="EV4" s="200">
        <f>EV5</f>
        <v>45740</v>
      </c>
      <c r="EW4" s="201"/>
      <c r="EX4" s="201"/>
      <c r="EY4" s="201"/>
      <c r="EZ4" s="201"/>
      <c r="FA4" s="201"/>
      <c r="FB4" s="202"/>
      <c r="FC4" s="200">
        <f>FC5</f>
        <v>45747</v>
      </c>
      <c r="FD4" s="201"/>
      <c r="FE4" s="201"/>
      <c r="FF4" s="201"/>
      <c r="FG4" s="201"/>
      <c r="FH4" s="201"/>
      <c r="FI4" s="202"/>
      <c r="FJ4" s="200">
        <f>FJ5</f>
        <v>45754</v>
      </c>
      <c r="FK4" s="201"/>
      <c r="FL4" s="201"/>
      <c r="FM4" s="201"/>
      <c r="FN4" s="201"/>
      <c r="FO4" s="201"/>
      <c r="FP4" s="202"/>
      <c r="FQ4" s="200">
        <f>FQ5</f>
        <v>45761</v>
      </c>
      <c r="FR4" s="201"/>
      <c r="FS4" s="201"/>
      <c r="FT4" s="201"/>
      <c r="FU4" s="201"/>
      <c r="FV4" s="201"/>
      <c r="FW4" s="202"/>
      <c r="FX4" s="200">
        <f>FX5</f>
        <v>45768</v>
      </c>
      <c r="FY4" s="201"/>
      <c r="FZ4" s="201"/>
      <c r="GA4" s="201"/>
      <c r="GB4" s="201"/>
      <c r="GC4" s="201"/>
      <c r="GD4" s="202"/>
      <c r="GE4" s="200">
        <f>GE5</f>
        <v>45775</v>
      </c>
      <c r="GF4" s="201"/>
      <c r="GG4" s="201"/>
      <c r="GH4" s="201"/>
      <c r="GI4" s="201"/>
      <c r="GJ4" s="201"/>
      <c r="GK4" s="202"/>
      <c r="GL4" s="200">
        <f>GL5</f>
        <v>45782</v>
      </c>
      <c r="GM4" s="201"/>
      <c r="GN4" s="201"/>
      <c r="GO4" s="201"/>
      <c r="GP4" s="201"/>
      <c r="GQ4" s="201"/>
      <c r="GR4" s="202"/>
      <c r="GS4" s="200">
        <f>GS5</f>
        <v>45789</v>
      </c>
      <c r="GT4" s="201"/>
      <c r="GU4" s="201"/>
      <c r="GV4" s="201"/>
      <c r="GW4" s="201"/>
      <c r="GX4" s="201"/>
      <c r="GY4" s="202"/>
      <c r="GZ4" s="200">
        <f>GZ5</f>
        <v>45796</v>
      </c>
      <c r="HA4" s="201"/>
      <c r="HB4" s="201"/>
      <c r="HC4" s="201"/>
      <c r="HD4" s="201"/>
      <c r="HE4" s="201"/>
      <c r="HF4" s="202"/>
      <c r="HG4" s="200">
        <f>HG5</f>
        <v>45803</v>
      </c>
      <c r="HH4" s="201"/>
      <c r="HI4" s="201"/>
      <c r="HJ4" s="201"/>
      <c r="HK4" s="201"/>
      <c r="HL4" s="201"/>
      <c r="HM4" s="202"/>
      <c r="HN4" s="200">
        <f>HN5</f>
        <v>45810</v>
      </c>
      <c r="HO4" s="201"/>
      <c r="HP4" s="201"/>
      <c r="HQ4" s="201"/>
      <c r="HR4" s="201"/>
      <c r="HS4" s="201"/>
      <c r="HT4" s="202"/>
      <c r="HU4" s="200">
        <f>HU5</f>
        <v>45817</v>
      </c>
      <c r="HV4" s="201"/>
      <c r="HW4" s="201"/>
      <c r="HX4" s="201"/>
      <c r="HY4" s="201"/>
      <c r="HZ4" s="201"/>
      <c r="IA4" s="202"/>
      <c r="IB4" s="200">
        <f>IB5</f>
        <v>45824</v>
      </c>
      <c r="IC4" s="201"/>
      <c r="ID4" s="201"/>
      <c r="IE4" s="201"/>
      <c r="IF4" s="201"/>
      <c r="IG4" s="201"/>
      <c r="IH4" s="202"/>
      <c r="II4" s="200">
        <f>II5</f>
        <v>45831</v>
      </c>
      <c r="IJ4" s="201"/>
      <c r="IK4" s="201"/>
      <c r="IL4" s="201"/>
      <c r="IM4" s="201"/>
      <c r="IN4" s="201"/>
      <c r="IO4" s="202"/>
      <c r="IP4" s="200">
        <f>IP5</f>
        <v>45838</v>
      </c>
      <c r="IQ4" s="201"/>
      <c r="IR4" s="201"/>
      <c r="IS4" s="201"/>
      <c r="IT4" s="201"/>
      <c r="IU4" s="201"/>
      <c r="IV4" s="202"/>
    </row>
    <row r="5" spans="1:256" ht="14.4" x14ac:dyDescent="0.3">
      <c r="C5" s="11" t="s">
        <v>95</v>
      </c>
      <c r="D5" s="11"/>
      <c r="E5" s="11"/>
      <c r="F5" s="11"/>
      <c r="G5" s="11"/>
      <c r="H5" s="11"/>
      <c r="I5" s="11"/>
      <c r="J5" s="11"/>
      <c r="L5" s="12">
        <f>Project_Start-WEEKDAY(Project_Start,1)+2+7*(Display_Week-1)</f>
        <v>45600</v>
      </c>
      <c r="M5" s="13">
        <f t="shared" ref="M5:BX5" si="0">L5+1</f>
        <v>45601</v>
      </c>
      <c r="N5" s="13">
        <f t="shared" si="0"/>
        <v>45602</v>
      </c>
      <c r="O5" s="13">
        <f t="shared" si="0"/>
        <v>45603</v>
      </c>
      <c r="P5" s="13">
        <f t="shared" si="0"/>
        <v>45604</v>
      </c>
      <c r="Q5" s="13">
        <f t="shared" si="0"/>
        <v>45605</v>
      </c>
      <c r="R5" s="14">
        <f t="shared" si="0"/>
        <v>45606</v>
      </c>
      <c r="S5" s="12">
        <f t="shared" si="0"/>
        <v>45607</v>
      </c>
      <c r="T5" s="13">
        <f t="shared" si="0"/>
        <v>45608</v>
      </c>
      <c r="U5" s="13">
        <f t="shared" si="0"/>
        <v>45609</v>
      </c>
      <c r="V5" s="13">
        <f t="shared" si="0"/>
        <v>45610</v>
      </c>
      <c r="W5" s="13">
        <f t="shared" si="0"/>
        <v>45611</v>
      </c>
      <c r="X5" s="13">
        <f t="shared" si="0"/>
        <v>45612</v>
      </c>
      <c r="Y5" s="14">
        <f t="shared" si="0"/>
        <v>45613</v>
      </c>
      <c r="Z5" s="12">
        <f t="shared" si="0"/>
        <v>45614</v>
      </c>
      <c r="AA5" s="13">
        <f t="shared" si="0"/>
        <v>45615</v>
      </c>
      <c r="AB5" s="13">
        <f t="shared" si="0"/>
        <v>45616</v>
      </c>
      <c r="AC5" s="13">
        <f t="shared" si="0"/>
        <v>45617</v>
      </c>
      <c r="AD5" s="13">
        <f t="shared" si="0"/>
        <v>45618</v>
      </c>
      <c r="AE5" s="13">
        <f t="shared" si="0"/>
        <v>45619</v>
      </c>
      <c r="AF5" s="14">
        <f t="shared" si="0"/>
        <v>45620</v>
      </c>
      <c r="AG5" s="12">
        <f t="shared" si="0"/>
        <v>45621</v>
      </c>
      <c r="AH5" s="13">
        <f t="shared" si="0"/>
        <v>45622</v>
      </c>
      <c r="AI5" s="13">
        <f t="shared" si="0"/>
        <v>45623</v>
      </c>
      <c r="AJ5" s="13">
        <f t="shared" si="0"/>
        <v>45624</v>
      </c>
      <c r="AK5" s="13">
        <f t="shared" si="0"/>
        <v>45625</v>
      </c>
      <c r="AL5" s="13">
        <f t="shared" si="0"/>
        <v>45626</v>
      </c>
      <c r="AM5" s="14">
        <f t="shared" si="0"/>
        <v>45627</v>
      </c>
      <c r="AN5" s="12">
        <f t="shared" si="0"/>
        <v>45628</v>
      </c>
      <c r="AO5" s="13">
        <f t="shared" si="0"/>
        <v>45629</v>
      </c>
      <c r="AP5" s="13">
        <f t="shared" si="0"/>
        <v>45630</v>
      </c>
      <c r="AQ5" s="13">
        <f t="shared" si="0"/>
        <v>45631</v>
      </c>
      <c r="AR5" s="13">
        <f t="shared" si="0"/>
        <v>45632</v>
      </c>
      <c r="AS5" s="13">
        <f t="shared" si="0"/>
        <v>45633</v>
      </c>
      <c r="AT5" s="14">
        <f t="shared" si="0"/>
        <v>45634</v>
      </c>
      <c r="AU5" s="12">
        <f t="shared" si="0"/>
        <v>45635</v>
      </c>
      <c r="AV5" s="13">
        <f t="shared" si="0"/>
        <v>45636</v>
      </c>
      <c r="AW5" s="13">
        <f t="shared" si="0"/>
        <v>45637</v>
      </c>
      <c r="AX5" s="13">
        <f t="shared" si="0"/>
        <v>45638</v>
      </c>
      <c r="AY5" s="13">
        <f t="shared" si="0"/>
        <v>45639</v>
      </c>
      <c r="AZ5" s="13">
        <f t="shared" si="0"/>
        <v>45640</v>
      </c>
      <c r="BA5" s="14">
        <f t="shared" si="0"/>
        <v>45641</v>
      </c>
      <c r="BB5" s="12">
        <f t="shared" si="0"/>
        <v>45642</v>
      </c>
      <c r="BC5" s="13">
        <f t="shared" si="0"/>
        <v>45643</v>
      </c>
      <c r="BD5" s="13">
        <f t="shared" si="0"/>
        <v>45644</v>
      </c>
      <c r="BE5" s="13">
        <f t="shared" si="0"/>
        <v>45645</v>
      </c>
      <c r="BF5" s="13">
        <f t="shared" si="0"/>
        <v>45646</v>
      </c>
      <c r="BG5" s="13">
        <f t="shared" si="0"/>
        <v>45647</v>
      </c>
      <c r="BH5" s="14">
        <f t="shared" si="0"/>
        <v>45648</v>
      </c>
      <c r="BI5" s="12">
        <f t="shared" si="0"/>
        <v>45649</v>
      </c>
      <c r="BJ5" s="13">
        <f t="shared" si="0"/>
        <v>45650</v>
      </c>
      <c r="BK5" s="13">
        <f t="shared" si="0"/>
        <v>45651</v>
      </c>
      <c r="BL5" s="13">
        <f t="shared" si="0"/>
        <v>45652</v>
      </c>
      <c r="BM5" s="13">
        <f t="shared" si="0"/>
        <v>45653</v>
      </c>
      <c r="BN5" s="13">
        <f t="shared" si="0"/>
        <v>45654</v>
      </c>
      <c r="BO5" s="14">
        <f t="shared" si="0"/>
        <v>45655</v>
      </c>
      <c r="BP5" s="12">
        <f t="shared" si="0"/>
        <v>45656</v>
      </c>
      <c r="BQ5" s="13">
        <f t="shared" si="0"/>
        <v>45657</v>
      </c>
      <c r="BR5" s="13">
        <f t="shared" si="0"/>
        <v>45658</v>
      </c>
      <c r="BS5" s="13">
        <f t="shared" si="0"/>
        <v>45659</v>
      </c>
      <c r="BT5" s="13">
        <f t="shared" si="0"/>
        <v>45660</v>
      </c>
      <c r="BU5" s="13">
        <f t="shared" si="0"/>
        <v>45661</v>
      </c>
      <c r="BV5" s="14">
        <f t="shared" si="0"/>
        <v>45662</v>
      </c>
      <c r="BW5" s="12">
        <f t="shared" si="0"/>
        <v>45663</v>
      </c>
      <c r="BX5" s="13">
        <f t="shared" si="0"/>
        <v>45664</v>
      </c>
      <c r="BY5" s="13">
        <f t="shared" ref="BY5:EJ5" si="1">BX5+1</f>
        <v>45665</v>
      </c>
      <c r="BZ5" s="13">
        <f t="shared" si="1"/>
        <v>45666</v>
      </c>
      <c r="CA5" s="13">
        <f t="shared" si="1"/>
        <v>45667</v>
      </c>
      <c r="CB5" s="13">
        <f t="shared" si="1"/>
        <v>45668</v>
      </c>
      <c r="CC5" s="14">
        <f t="shared" si="1"/>
        <v>45669</v>
      </c>
      <c r="CD5" s="12">
        <f t="shared" si="1"/>
        <v>45670</v>
      </c>
      <c r="CE5" s="13">
        <f t="shared" si="1"/>
        <v>45671</v>
      </c>
      <c r="CF5" s="13">
        <f t="shared" si="1"/>
        <v>45672</v>
      </c>
      <c r="CG5" s="13">
        <f t="shared" si="1"/>
        <v>45673</v>
      </c>
      <c r="CH5" s="13">
        <f t="shared" si="1"/>
        <v>45674</v>
      </c>
      <c r="CI5" s="13">
        <f t="shared" si="1"/>
        <v>45675</v>
      </c>
      <c r="CJ5" s="14">
        <f t="shared" si="1"/>
        <v>45676</v>
      </c>
      <c r="CK5" s="12">
        <f t="shared" si="1"/>
        <v>45677</v>
      </c>
      <c r="CL5" s="13">
        <f t="shared" si="1"/>
        <v>45678</v>
      </c>
      <c r="CM5" s="13">
        <f t="shared" si="1"/>
        <v>45679</v>
      </c>
      <c r="CN5" s="13">
        <f t="shared" si="1"/>
        <v>45680</v>
      </c>
      <c r="CO5" s="13">
        <f t="shared" si="1"/>
        <v>45681</v>
      </c>
      <c r="CP5" s="13">
        <f t="shared" si="1"/>
        <v>45682</v>
      </c>
      <c r="CQ5" s="14">
        <f t="shared" si="1"/>
        <v>45683</v>
      </c>
      <c r="CR5" s="12">
        <f t="shared" si="1"/>
        <v>45684</v>
      </c>
      <c r="CS5" s="13">
        <f t="shared" si="1"/>
        <v>45685</v>
      </c>
      <c r="CT5" s="13">
        <f t="shared" si="1"/>
        <v>45686</v>
      </c>
      <c r="CU5" s="13">
        <f t="shared" si="1"/>
        <v>45687</v>
      </c>
      <c r="CV5" s="13">
        <f t="shared" si="1"/>
        <v>45688</v>
      </c>
      <c r="CW5" s="13">
        <f t="shared" si="1"/>
        <v>45689</v>
      </c>
      <c r="CX5" s="14">
        <f t="shared" si="1"/>
        <v>45690</v>
      </c>
      <c r="CY5" s="12">
        <f t="shared" si="1"/>
        <v>45691</v>
      </c>
      <c r="CZ5" s="13">
        <f t="shared" si="1"/>
        <v>45692</v>
      </c>
      <c r="DA5" s="13">
        <f t="shared" si="1"/>
        <v>45693</v>
      </c>
      <c r="DB5" s="13">
        <f t="shared" si="1"/>
        <v>45694</v>
      </c>
      <c r="DC5" s="13">
        <f t="shared" si="1"/>
        <v>45695</v>
      </c>
      <c r="DD5" s="13">
        <f t="shared" si="1"/>
        <v>45696</v>
      </c>
      <c r="DE5" s="14">
        <f t="shared" si="1"/>
        <v>45697</v>
      </c>
      <c r="DF5" s="12">
        <f t="shared" si="1"/>
        <v>45698</v>
      </c>
      <c r="DG5" s="13">
        <f t="shared" si="1"/>
        <v>45699</v>
      </c>
      <c r="DH5" s="13">
        <f t="shared" si="1"/>
        <v>45700</v>
      </c>
      <c r="DI5" s="13">
        <f t="shared" si="1"/>
        <v>45701</v>
      </c>
      <c r="DJ5" s="13">
        <f t="shared" si="1"/>
        <v>45702</v>
      </c>
      <c r="DK5" s="13">
        <f t="shared" si="1"/>
        <v>45703</v>
      </c>
      <c r="DL5" s="14">
        <f t="shared" si="1"/>
        <v>45704</v>
      </c>
      <c r="DM5" s="12">
        <f t="shared" si="1"/>
        <v>45705</v>
      </c>
      <c r="DN5" s="13">
        <f t="shared" si="1"/>
        <v>45706</v>
      </c>
      <c r="DO5" s="13">
        <f t="shared" si="1"/>
        <v>45707</v>
      </c>
      <c r="DP5" s="13">
        <f t="shared" si="1"/>
        <v>45708</v>
      </c>
      <c r="DQ5" s="13">
        <f t="shared" si="1"/>
        <v>45709</v>
      </c>
      <c r="DR5" s="13">
        <f t="shared" si="1"/>
        <v>45710</v>
      </c>
      <c r="DS5" s="14">
        <f t="shared" si="1"/>
        <v>45711</v>
      </c>
      <c r="DT5" s="12">
        <f t="shared" si="1"/>
        <v>45712</v>
      </c>
      <c r="DU5" s="13">
        <f t="shared" si="1"/>
        <v>45713</v>
      </c>
      <c r="DV5" s="13">
        <f t="shared" si="1"/>
        <v>45714</v>
      </c>
      <c r="DW5" s="13">
        <f t="shared" si="1"/>
        <v>45715</v>
      </c>
      <c r="DX5" s="13">
        <f t="shared" si="1"/>
        <v>45716</v>
      </c>
      <c r="DY5" s="13">
        <f t="shared" si="1"/>
        <v>45717</v>
      </c>
      <c r="DZ5" s="14">
        <f t="shared" si="1"/>
        <v>45718</v>
      </c>
      <c r="EA5" s="12">
        <f t="shared" si="1"/>
        <v>45719</v>
      </c>
      <c r="EB5" s="13">
        <f t="shared" si="1"/>
        <v>45720</v>
      </c>
      <c r="EC5" s="13">
        <f t="shared" si="1"/>
        <v>45721</v>
      </c>
      <c r="ED5" s="13">
        <f t="shared" si="1"/>
        <v>45722</v>
      </c>
      <c r="EE5" s="13">
        <f t="shared" si="1"/>
        <v>45723</v>
      </c>
      <c r="EF5" s="13">
        <f t="shared" si="1"/>
        <v>45724</v>
      </c>
      <c r="EG5" s="14">
        <f t="shared" si="1"/>
        <v>45725</v>
      </c>
      <c r="EH5" s="12">
        <f t="shared" si="1"/>
        <v>45726</v>
      </c>
      <c r="EI5" s="13">
        <f t="shared" si="1"/>
        <v>45727</v>
      </c>
      <c r="EJ5" s="13">
        <f t="shared" si="1"/>
        <v>45728</v>
      </c>
      <c r="EK5" s="13">
        <f t="shared" ref="EK5:GV5" si="2">EJ5+1</f>
        <v>45729</v>
      </c>
      <c r="EL5" s="13">
        <f t="shared" si="2"/>
        <v>45730</v>
      </c>
      <c r="EM5" s="13">
        <f t="shared" si="2"/>
        <v>45731</v>
      </c>
      <c r="EN5" s="14">
        <f t="shared" si="2"/>
        <v>45732</v>
      </c>
      <c r="EO5" s="12">
        <f t="shared" si="2"/>
        <v>45733</v>
      </c>
      <c r="EP5" s="13">
        <f t="shared" si="2"/>
        <v>45734</v>
      </c>
      <c r="EQ5" s="13">
        <f t="shared" si="2"/>
        <v>45735</v>
      </c>
      <c r="ER5" s="13">
        <f t="shared" si="2"/>
        <v>45736</v>
      </c>
      <c r="ES5" s="13">
        <f t="shared" si="2"/>
        <v>45737</v>
      </c>
      <c r="ET5" s="13">
        <f t="shared" si="2"/>
        <v>45738</v>
      </c>
      <c r="EU5" s="14">
        <f t="shared" si="2"/>
        <v>45739</v>
      </c>
      <c r="EV5" s="12">
        <f t="shared" si="2"/>
        <v>45740</v>
      </c>
      <c r="EW5" s="13">
        <f t="shared" si="2"/>
        <v>45741</v>
      </c>
      <c r="EX5" s="13">
        <f t="shared" si="2"/>
        <v>45742</v>
      </c>
      <c r="EY5" s="13">
        <f t="shared" si="2"/>
        <v>45743</v>
      </c>
      <c r="EZ5" s="13">
        <f t="shared" si="2"/>
        <v>45744</v>
      </c>
      <c r="FA5" s="13">
        <f t="shared" si="2"/>
        <v>45745</v>
      </c>
      <c r="FB5" s="14">
        <f t="shared" si="2"/>
        <v>45746</v>
      </c>
      <c r="FC5" s="12">
        <f t="shared" si="2"/>
        <v>45747</v>
      </c>
      <c r="FD5" s="13">
        <f t="shared" si="2"/>
        <v>45748</v>
      </c>
      <c r="FE5" s="13">
        <f t="shared" si="2"/>
        <v>45749</v>
      </c>
      <c r="FF5" s="13">
        <f t="shared" si="2"/>
        <v>45750</v>
      </c>
      <c r="FG5" s="13">
        <f t="shared" si="2"/>
        <v>45751</v>
      </c>
      <c r="FH5" s="13">
        <f t="shared" si="2"/>
        <v>45752</v>
      </c>
      <c r="FI5" s="14">
        <f t="shared" si="2"/>
        <v>45753</v>
      </c>
      <c r="FJ5" s="12">
        <f t="shared" si="2"/>
        <v>45754</v>
      </c>
      <c r="FK5" s="13">
        <f t="shared" si="2"/>
        <v>45755</v>
      </c>
      <c r="FL5" s="13">
        <f t="shared" si="2"/>
        <v>45756</v>
      </c>
      <c r="FM5" s="13">
        <f t="shared" si="2"/>
        <v>45757</v>
      </c>
      <c r="FN5" s="13">
        <f t="shared" si="2"/>
        <v>45758</v>
      </c>
      <c r="FO5" s="13">
        <f t="shared" si="2"/>
        <v>45759</v>
      </c>
      <c r="FP5" s="14">
        <f t="shared" si="2"/>
        <v>45760</v>
      </c>
      <c r="FQ5" s="12">
        <f t="shared" si="2"/>
        <v>45761</v>
      </c>
      <c r="FR5" s="13">
        <f t="shared" si="2"/>
        <v>45762</v>
      </c>
      <c r="FS5" s="13">
        <f t="shared" si="2"/>
        <v>45763</v>
      </c>
      <c r="FT5" s="13">
        <f t="shared" si="2"/>
        <v>45764</v>
      </c>
      <c r="FU5" s="13">
        <f t="shared" si="2"/>
        <v>45765</v>
      </c>
      <c r="FV5" s="13">
        <f t="shared" si="2"/>
        <v>45766</v>
      </c>
      <c r="FW5" s="14">
        <f t="shared" si="2"/>
        <v>45767</v>
      </c>
      <c r="FX5" s="12">
        <f t="shared" si="2"/>
        <v>45768</v>
      </c>
      <c r="FY5" s="13">
        <f t="shared" si="2"/>
        <v>45769</v>
      </c>
      <c r="FZ5" s="13">
        <f t="shared" si="2"/>
        <v>45770</v>
      </c>
      <c r="GA5" s="13">
        <f t="shared" si="2"/>
        <v>45771</v>
      </c>
      <c r="GB5" s="13">
        <f t="shared" si="2"/>
        <v>45772</v>
      </c>
      <c r="GC5" s="13">
        <f t="shared" si="2"/>
        <v>45773</v>
      </c>
      <c r="GD5" s="14">
        <f t="shared" si="2"/>
        <v>45774</v>
      </c>
      <c r="GE5" s="12">
        <f t="shared" si="2"/>
        <v>45775</v>
      </c>
      <c r="GF5" s="13">
        <f t="shared" si="2"/>
        <v>45776</v>
      </c>
      <c r="GG5" s="13">
        <f t="shared" si="2"/>
        <v>45777</v>
      </c>
      <c r="GH5" s="13">
        <f t="shared" si="2"/>
        <v>45778</v>
      </c>
      <c r="GI5" s="13">
        <f t="shared" si="2"/>
        <v>45779</v>
      </c>
      <c r="GJ5" s="13">
        <f t="shared" si="2"/>
        <v>45780</v>
      </c>
      <c r="GK5" s="14">
        <f t="shared" si="2"/>
        <v>45781</v>
      </c>
      <c r="GL5" s="12">
        <f t="shared" si="2"/>
        <v>45782</v>
      </c>
      <c r="GM5" s="13">
        <f t="shared" si="2"/>
        <v>45783</v>
      </c>
      <c r="GN5" s="13">
        <f t="shared" si="2"/>
        <v>45784</v>
      </c>
      <c r="GO5" s="13">
        <f t="shared" si="2"/>
        <v>45785</v>
      </c>
      <c r="GP5" s="13">
        <f t="shared" si="2"/>
        <v>45786</v>
      </c>
      <c r="GQ5" s="13">
        <f t="shared" si="2"/>
        <v>45787</v>
      </c>
      <c r="GR5" s="14">
        <f t="shared" si="2"/>
        <v>45788</v>
      </c>
      <c r="GS5" s="12">
        <f t="shared" si="2"/>
        <v>45789</v>
      </c>
      <c r="GT5" s="13">
        <f t="shared" si="2"/>
        <v>45790</v>
      </c>
      <c r="GU5" s="13">
        <f t="shared" si="2"/>
        <v>45791</v>
      </c>
      <c r="GV5" s="13">
        <f t="shared" si="2"/>
        <v>45792</v>
      </c>
      <c r="GW5" s="13">
        <f t="shared" ref="GW5:IV5" si="3">GV5+1</f>
        <v>45793</v>
      </c>
      <c r="GX5" s="13">
        <f t="shared" si="3"/>
        <v>45794</v>
      </c>
      <c r="GY5" s="14">
        <f t="shared" si="3"/>
        <v>45795</v>
      </c>
      <c r="GZ5" s="12">
        <f t="shared" si="3"/>
        <v>45796</v>
      </c>
      <c r="HA5" s="13">
        <f t="shared" si="3"/>
        <v>45797</v>
      </c>
      <c r="HB5" s="13">
        <f t="shared" si="3"/>
        <v>45798</v>
      </c>
      <c r="HC5" s="13">
        <f t="shared" si="3"/>
        <v>45799</v>
      </c>
      <c r="HD5" s="13">
        <f t="shared" si="3"/>
        <v>45800</v>
      </c>
      <c r="HE5" s="13">
        <f t="shared" si="3"/>
        <v>45801</v>
      </c>
      <c r="HF5" s="14">
        <f t="shared" si="3"/>
        <v>45802</v>
      </c>
      <c r="HG5" s="12">
        <f t="shared" si="3"/>
        <v>45803</v>
      </c>
      <c r="HH5" s="13">
        <f t="shared" si="3"/>
        <v>45804</v>
      </c>
      <c r="HI5" s="13">
        <f t="shared" si="3"/>
        <v>45805</v>
      </c>
      <c r="HJ5" s="13">
        <f t="shared" si="3"/>
        <v>45806</v>
      </c>
      <c r="HK5" s="13">
        <f t="shared" si="3"/>
        <v>45807</v>
      </c>
      <c r="HL5" s="13">
        <f t="shared" si="3"/>
        <v>45808</v>
      </c>
      <c r="HM5" s="14">
        <f t="shared" si="3"/>
        <v>45809</v>
      </c>
      <c r="HN5" s="12">
        <f t="shared" si="3"/>
        <v>45810</v>
      </c>
      <c r="HO5" s="13">
        <f t="shared" si="3"/>
        <v>45811</v>
      </c>
      <c r="HP5" s="13">
        <f t="shared" si="3"/>
        <v>45812</v>
      </c>
      <c r="HQ5" s="13">
        <f t="shared" si="3"/>
        <v>45813</v>
      </c>
      <c r="HR5" s="13">
        <f t="shared" si="3"/>
        <v>45814</v>
      </c>
      <c r="HS5" s="13">
        <f t="shared" si="3"/>
        <v>45815</v>
      </c>
      <c r="HT5" s="14">
        <f t="shared" si="3"/>
        <v>45816</v>
      </c>
      <c r="HU5" s="12">
        <f t="shared" si="3"/>
        <v>45817</v>
      </c>
      <c r="HV5" s="13">
        <f t="shared" si="3"/>
        <v>45818</v>
      </c>
      <c r="HW5" s="13">
        <f t="shared" si="3"/>
        <v>45819</v>
      </c>
      <c r="HX5" s="13">
        <f t="shared" si="3"/>
        <v>45820</v>
      </c>
      <c r="HY5" s="13">
        <f t="shared" si="3"/>
        <v>45821</v>
      </c>
      <c r="HZ5" s="13">
        <f t="shared" si="3"/>
        <v>45822</v>
      </c>
      <c r="IA5" s="14">
        <f t="shared" si="3"/>
        <v>45823</v>
      </c>
      <c r="IB5" s="12">
        <f t="shared" si="3"/>
        <v>45824</v>
      </c>
      <c r="IC5" s="13">
        <f t="shared" si="3"/>
        <v>45825</v>
      </c>
      <c r="ID5" s="13">
        <f t="shared" si="3"/>
        <v>45826</v>
      </c>
      <c r="IE5" s="13">
        <f t="shared" si="3"/>
        <v>45827</v>
      </c>
      <c r="IF5" s="13">
        <f t="shared" si="3"/>
        <v>45828</v>
      </c>
      <c r="IG5" s="13">
        <f t="shared" si="3"/>
        <v>45829</v>
      </c>
      <c r="IH5" s="14">
        <f t="shared" si="3"/>
        <v>45830</v>
      </c>
      <c r="II5" s="12">
        <f t="shared" si="3"/>
        <v>45831</v>
      </c>
      <c r="IJ5" s="13">
        <f t="shared" si="3"/>
        <v>45832</v>
      </c>
      <c r="IK5" s="13">
        <f t="shared" si="3"/>
        <v>45833</v>
      </c>
      <c r="IL5" s="13">
        <f t="shared" si="3"/>
        <v>45834</v>
      </c>
      <c r="IM5" s="13">
        <f t="shared" si="3"/>
        <v>45835</v>
      </c>
      <c r="IN5" s="13">
        <f t="shared" si="3"/>
        <v>45836</v>
      </c>
      <c r="IO5" s="14">
        <f t="shared" si="3"/>
        <v>45837</v>
      </c>
      <c r="IP5" s="12">
        <f t="shared" si="3"/>
        <v>45838</v>
      </c>
      <c r="IQ5" s="13">
        <f t="shared" si="3"/>
        <v>45839</v>
      </c>
      <c r="IR5" s="13">
        <f t="shared" si="3"/>
        <v>45840</v>
      </c>
      <c r="IS5" s="13">
        <f t="shared" si="3"/>
        <v>45841</v>
      </c>
      <c r="IT5" s="13">
        <f t="shared" si="3"/>
        <v>45842</v>
      </c>
      <c r="IU5" s="13">
        <f t="shared" si="3"/>
        <v>45843</v>
      </c>
      <c r="IV5" s="14">
        <f t="shared" si="3"/>
        <v>45844</v>
      </c>
    </row>
    <row r="6" spans="1:256" ht="24" x14ac:dyDescent="0.3">
      <c r="A6" s="116" t="s">
        <v>288</v>
      </c>
      <c r="B6" s="116" t="s">
        <v>289</v>
      </c>
      <c r="C6" s="15" t="s">
        <v>79</v>
      </c>
      <c r="D6" s="16" t="s">
        <v>80</v>
      </c>
      <c r="E6" s="16" t="s">
        <v>176</v>
      </c>
      <c r="F6" s="16" t="s">
        <v>81</v>
      </c>
      <c r="G6" s="16" t="s">
        <v>82</v>
      </c>
      <c r="H6" s="16" t="s">
        <v>83</v>
      </c>
      <c r="I6" s="16" t="s">
        <v>84</v>
      </c>
      <c r="J6" s="16"/>
      <c r="K6" s="16" t="s">
        <v>85</v>
      </c>
      <c r="L6" s="17" t="str">
        <f t="shared" ref="L6:BW6" si="4">LEFT(TEXT(L5,"ddd"),1)</f>
        <v>M</v>
      </c>
      <c r="M6" s="17" t="str">
        <f t="shared" si="4"/>
        <v>T</v>
      </c>
      <c r="N6" s="17" t="str">
        <f t="shared" si="4"/>
        <v>W</v>
      </c>
      <c r="O6" s="17" t="str">
        <f t="shared" si="4"/>
        <v>T</v>
      </c>
      <c r="P6" s="17" t="str">
        <f t="shared" si="4"/>
        <v>F</v>
      </c>
      <c r="Q6" s="17" t="str">
        <f t="shared" si="4"/>
        <v>S</v>
      </c>
      <c r="R6" s="17" t="str">
        <f t="shared" si="4"/>
        <v>S</v>
      </c>
      <c r="S6" s="17" t="str">
        <f t="shared" si="4"/>
        <v>M</v>
      </c>
      <c r="T6" s="17" t="str">
        <f t="shared" si="4"/>
        <v>T</v>
      </c>
      <c r="U6" s="17" t="str">
        <f t="shared" si="4"/>
        <v>W</v>
      </c>
      <c r="V6" s="17" t="str">
        <f>LEFT(TEXT(V5,"ddd"),1)</f>
        <v>T</v>
      </c>
      <c r="W6" s="17" t="str">
        <f t="shared" si="4"/>
        <v>F</v>
      </c>
      <c r="X6" s="17" t="str">
        <f t="shared" si="4"/>
        <v>S</v>
      </c>
      <c r="Y6" s="17" t="str">
        <f t="shared" si="4"/>
        <v>S</v>
      </c>
      <c r="Z6" s="17" t="str">
        <f t="shared" si="4"/>
        <v>M</v>
      </c>
      <c r="AA6" s="17" t="str">
        <f t="shared" si="4"/>
        <v>T</v>
      </c>
      <c r="AB6" s="17" t="str">
        <f t="shared" si="4"/>
        <v>W</v>
      </c>
      <c r="AC6" s="17" t="str">
        <f t="shared" si="4"/>
        <v>T</v>
      </c>
      <c r="AD6" s="17" t="str">
        <f>LEFT(TEXT(AD5,"ddd"),1)</f>
        <v>F</v>
      </c>
      <c r="AE6" s="17" t="str">
        <f t="shared" si="4"/>
        <v>S</v>
      </c>
      <c r="AF6" s="17" t="str">
        <f t="shared" si="4"/>
        <v>S</v>
      </c>
      <c r="AG6" s="17" t="str">
        <f t="shared" si="4"/>
        <v>M</v>
      </c>
      <c r="AH6" s="17" t="str">
        <f t="shared" si="4"/>
        <v>T</v>
      </c>
      <c r="AI6" s="17" t="str">
        <f t="shared" si="4"/>
        <v>W</v>
      </c>
      <c r="AJ6" s="17" t="str">
        <f t="shared" si="4"/>
        <v>T</v>
      </c>
      <c r="AK6" s="17" t="str">
        <f t="shared" si="4"/>
        <v>F</v>
      </c>
      <c r="AL6" s="17" t="str">
        <f t="shared" si="4"/>
        <v>S</v>
      </c>
      <c r="AM6" s="17" t="str">
        <f t="shared" si="4"/>
        <v>S</v>
      </c>
      <c r="AN6" s="17" t="str">
        <f t="shared" si="4"/>
        <v>M</v>
      </c>
      <c r="AO6" s="17" t="str">
        <f t="shared" si="4"/>
        <v>T</v>
      </c>
      <c r="AP6" s="17" t="str">
        <f t="shared" si="4"/>
        <v>W</v>
      </c>
      <c r="AQ6" s="17" t="str">
        <f t="shared" si="4"/>
        <v>T</v>
      </c>
      <c r="AR6" s="17" t="str">
        <f t="shared" si="4"/>
        <v>F</v>
      </c>
      <c r="AS6" s="17" t="str">
        <f t="shared" si="4"/>
        <v>S</v>
      </c>
      <c r="AT6" s="17" t="str">
        <f t="shared" si="4"/>
        <v>S</v>
      </c>
      <c r="AU6" s="17" t="str">
        <f t="shared" si="4"/>
        <v>M</v>
      </c>
      <c r="AV6" s="17" t="str">
        <f t="shared" si="4"/>
        <v>T</v>
      </c>
      <c r="AW6" s="17" t="str">
        <f t="shared" si="4"/>
        <v>W</v>
      </c>
      <c r="AX6" s="17" t="str">
        <f t="shared" si="4"/>
        <v>T</v>
      </c>
      <c r="AY6" s="17" t="str">
        <f t="shared" si="4"/>
        <v>F</v>
      </c>
      <c r="AZ6" s="17" t="str">
        <f t="shared" si="4"/>
        <v>S</v>
      </c>
      <c r="BA6" s="17" t="str">
        <f t="shared" si="4"/>
        <v>S</v>
      </c>
      <c r="BB6" s="17" t="str">
        <f t="shared" si="4"/>
        <v>M</v>
      </c>
      <c r="BC6" s="17" t="str">
        <f t="shared" si="4"/>
        <v>T</v>
      </c>
      <c r="BD6" s="17" t="str">
        <f t="shared" si="4"/>
        <v>W</v>
      </c>
      <c r="BE6" s="17" t="str">
        <f t="shared" si="4"/>
        <v>T</v>
      </c>
      <c r="BF6" s="17" t="str">
        <f t="shared" si="4"/>
        <v>F</v>
      </c>
      <c r="BG6" s="17" t="str">
        <f t="shared" si="4"/>
        <v>S</v>
      </c>
      <c r="BH6" s="17" t="str">
        <f t="shared" si="4"/>
        <v>S</v>
      </c>
      <c r="BI6" s="17" t="str">
        <f t="shared" si="4"/>
        <v>M</v>
      </c>
      <c r="BJ6" s="17" t="str">
        <f t="shared" si="4"/>
        <v>T</v>
      </c>
      <c r="BK6" s="17" t="str">
        <f t="shared" si="4"/>
        <v>W</v>
      </c>
      <c r="BL6" s="17" t="str">
        <f t="shared" si="4"/>
        <v>T</v>
      </c>
      <c r="BM6" s="17" t="str">
        <f t="shared" si="4"/>
        <v>F</v>
      </c>
      <c r="BN6" s="17" t="str">
        <f t="shared" si="4"/>
        <v>S</v>
      </c>
      <c r="BO6" s="17" t="str">
        <f t="shared" si="4"/>
        <v>S</v>
      </c>
      <c r="BP6" s="17" t="str">
        <f t="shared" si="4"/>
        <v>M</v>
      </c>
      <c r="BQ6" s="17" t="str">
        <f t="shared" si="4"/>
        <v>T</v>
      </c>
      <c r="BR6" s="17" t="str">
        <f t="shared" si="4"/>
        <v>W</v>
      </c>
      <c r="BS6" s="17" t="str">
        <f t="shared" si="4"/>
        <v>T</v>
      </c>
      <c r="BT6" s="17" t="str">
        <f t="shared" si="4"/>
        <v>F</v>
      </c>
      <c r="BU6" s="17" t="str">
        <f t="shared" si="4"/>
        <v>S</v>
      </c>
      <c r="BV6" s="17" t="str">
        <f t="shared" si="4"/>
        <v>S</v>
      </c>
      <c r="BW6" s="17" t="str">
        <f t="shared" si="4"/>
        <v>M</v>
      </c>
      <c r="BX6" s="17" t="str">
        <f t="shared" ref="BX6:EI6" si="5">LEFT(TEXT(BX5,"ddd"),1)</f>
        <v>T</v>
      </c>
      <c r="BY6" s="17" t="str">
        <f t="shared" si="5"/>
        <v>W</v>
      </c>
      <c r="BZ6" s="17" t="str">
        <f t="shared" si="5"/>
        <v>T</v>
      </c>
      <c r="CA6" s="17" t="str">
        <f t="shared" si="5"/>
        <v>F</v>
      </c>
      <c r="CB6" s="17" t="str">
        <f t="shared" si="5"/>
        <v>S</v>
      </c>
      <c r="CC6" s="17" t="str">
        <f t="shared" si="5"/>
        <v>S</v>
      </c>
      <c r="CD6" s="17" t="str">
        <f t="shared" si="5"/>
        <v>M</v>
      </c>
      <c r="CE6" s="17" t="str">
        <f t="shared" si="5"/>
        <v>T</v>
      </c>
      <c r="CF6" s="17" t="str">
        <f t="shared" si="5"/>
        <v>W</v>
      </c>
      <c r="CG6" s="17" t="str">
        <f t="shared" si="5"/>
        <v>T</v>
      </c>
      <c r="CH6" s="17" t="str">
        <f t="shared" si="5"/>
        <v>F</v>
      </c>
      <c r="CI6" s="17" t="str">
        <f t="shared" si="5"/>
        <v>S</v>
      </c>
      <c r="CJ6" s="17" t="str">
        <f t="shared" si="5"/>
        <v>S</v>
      </c>
      <c r="CK6" s="17" t="str">
        <f t="shared" si="5"/>
        <v>M</v>
      </c>
      <c r="CL6" s="17" t="str">
        <f t="shared" si="5"/>
        <v>T</v>
      </c>
      <c r="CM6" s="17" t="str">
        <f t="shared" si="5"/>
        <v>W</v>
      </c>
      <c r="CN6" s="17" t="str">
        <f t="shared" si="5"/>
        <v>T</v>
      </c>
      <c r="CO6" s="17" t="str">
        <f t="shared" si="5"/>
        <v>F</v>
      </c>
      <c r="CP6" s="17" t="str">
        <f t="shared" si="5"/>
        <v>S</v>
      </c>
      <c r="CQ6" s="17" t="str">
        <f t="shared" si="5"/>
        <v>S</v>
      </c>
      <c r="CR6" s="17" t="str">
        <f t="shared" si="5"/>
        <v>M</v>
      </c>
      <c r="CS6" s="17" t="str">
        <f t="shared" si="5"/>
        <v>T</v>
      </c>
      <c r="CT6" s="17" t="str">
        <f t="shared" si="5"/>
        <v>W</v>
      </c>
      <c r="CU6" s="17" t="str">
        <f t="shared" si="5"/>
        <v>T</v>
      </c>
      <c r="CV6" s="17" t="str">
        <f t="shared" si="5"/>
        <v>F</v>
      </c>
      <c r="CW6" s="17" t="str">
        <f t="shared" si="5"/>
        <v>S</v>
      </c>
      <c r="CX6" s="17" t="str">
        <f t="shared" si="5"/>
        <v>S</v>
      </c>
      <c r="CY6" s="17" t="str">
        <f t="shared" si="5"/>
        <v>M</v>
      </c>
      <c r="CZ6" s="17" t="str">
        <f t="shared" si="5"/>
        <v>T</v>
      </c>
      <c r="DA6" s="17" t="str">
        <f t="shared" si="5"/>
        <v>W</v>
      </c>
      <c r="DB6" s="17" t="str">
        <f t="shared" si="5"/>
        <v>T</v>
      </c>
      <c r="DC6" s="17" t="str">
        <f t="shared" si="5"/>
        <v>F</v>
      </c>
      <c r="DD6" s="17" t="str">
        <f t="shared" si="5"/>
        <v>S</v>
      </c>
      <c r="DE6" s="17" t="str">
        <f t="shared" si="5"/>
        <v>S</v>
      </c>
      <c r="DF6" s="17" t="str">
        <f t="shared" si="5"/>
        <v>M</v>
      </c>
      <c r="DG6" s="17" t="str">
        <f t="shared" si="5"/>
        <v>T</v>
      </c>
      <c r="DH6" s="17" t="str">
        <f t="shared" si="5"/>
        <v>W</v>
      </c>
      <c r="DI6" s="17" t="str">
        <f t="shared" si="5"/>
        <v>T</v>
      </c>
      <c r="DJ6" s="17" t="str">
        <f t="shared" si="5"/>
        <v>F</v>
      </c>
      <c r="DK6" s="17" t="str">
        <f t="shared" si="5"/>
        <v>S</v>
      </c>
      <c r="DL6" s="17" t="str">
        <f t="shared" si="5"/>
        <v>S</v>
      </c>
      <c r="DM6" s="17" t="str">
        <f t="shared" si="5"/>
        <v>M</v>
      </c>
      <c r="DN6" s="17" t="str">
        <f t="shared" si="5"/>
        <v>T</v>
      </c>
      <c r="DO6" s="17" t="str">
        <f t="shared" si="5"/>
        <v>W</v>
      </c>
      <c r="DP6" s="17" t="str">
        <f t="shared" si="5"/>
        <v>T</v>
      </c>
      <c r="DQ6" s="17" t="str">
        <f t="shared" si="5"/>
        <v>F</v>
      </c>
      <c r="DR6" s="17" t="str">
        <f t="shared" si="5"/>
        <v>S</v>
      </c>
      <c r="DS6" s="17" t="str">
        <f t="shared" si="5"/>
        <v>S</v>
      </c>
      <c r="DT6" s="17" t="str">
        <f t="shared" si="5"/>
        <v>M</v>
      </c>
      <c r="DU6" s="17" t="str">
        <f t="shared" si="5"/>
        <v>T</v>
      </c>
      <c r="DV6" s="17" t="str">
        <f t="shared" si="5"/>
        <v>W</v>
      </c>
      <c r="DW6" s="17" t="str">
        <f t="shared" si="5"/>
        <v>T</v>
      </c>
      <c r="DX6" s="17" t="str">
        <f t="shared" si="5"/>
        <v>F</v>
      </c>
      <c r="DY6" s="17" t="str">
        <f t="shared" si="5"/>
        <v>S</v>
      </c>
      <c r="DZ6" s="17" t="str">
        <f t="shared" si="5"/>
        <v>S</v>
      </c>
      <c r="EA6" s="17" t="str">
        <f t="shared" si="5"/>
        <v>M</v>
      </c>
      <c r="EB6" s="17" t="str">
        <f t="shared" si="5"/>
        <v>T</v>
      </c>
      <c r="EC6" s="17" t="str">
        <f t="shared" si="5"/>
        <v>W</v>
      </c>
      <c r="ED6" s="17" t="str">
        <f t="shared" si="5"/>
        <v>T</v>
      </c>
      <c r="EE6" s="17" t="str">
        <f t="shared" si="5"/>
        <v>F</v>
      </c>
      <c r="EF6" s="17" t="str">
        <f t="shared" si="5"/>
        <v>S</v>
      </c>
      <c r="EG6" s="17" t="str">
        <f t="shared" si="5"/>
        <v>S</v>
      </c>
      <c r="EH6" s="17" t="str">
        <f t="shared" si="5"/>
        <v>M</v>
      </c>
      <c r="EI6" s="17" t="str">
        <f t="shared" si="5"/>
        <v>T</v>
      </c>
      <c r="EJ6" s="17" t="str">
        <f t="shared" ref="EJ6:GU6" si="6">LEFT(TEXT(EJ5,"ddd"),1)</f>
        <v>W</v>
      </c>
      <c r="EK6" s="17" t="str">
        <f t="shared" si="6"/>
        <v>T</v>
      </c>
      <c r="EL6" s="17" t="str">
        <f t="shared" si="6"/>
        <v>F</v>
      </c>
      <c r="EM6" s="17" t="str">
        <f t="shared" si="6"/>
        <v>S</v>
      </c>
      <c r="EN6" s="17" t="str">
        <f t="shared" si="6"/>
        <v>S</v>
      </c>
      <c r="EO6" s="17" t="str">
        <f t="shared" si="6"/>
        <v>M</v>
      </c>
      <c r="EP6" s="17" t="str">
        <f t="shared" si="6"/>
        <v>T</v>
      </c>
      <c r="EQ6" s="17" t="str">
        <f t="shared" si="6"/>
        <v>W</v>
      </c>
      <c r="ER6" s="17" t="str">
        <f t="shared" si="6"/>
        <v>T</v>
      </c>
      <c r="ES6" s="17" t="str">
        <f t="shared" si="6"/>
        <v>F</v>
      </c>
      <c r="ET6" s="17" t="str">
        <f t="shared" si="6"/>
        <v>S</v>
      </c>
      <c r="EU6" s="17" t="str">
        <f t="shared" si="6"/>
        <v>S</v>
      </c>
      <c r="EV6" s="17" t="str">
        <f t="shared" si="6"/>
        <v>M</v>
      </c>
      <c r="EW6" s="17" t="str">
        <f t="shared" si="6"/>
        <v>T</v>
      </c>
      <c r="EX6" s="17" t="str">
        <f t="shared" si="6"/>
        <v>W</v>
      </c>
      <c r="EY6" s="17" t="str">
        <f t="shared" si="6"/>
        <v>T</v>
      </c>
      <c r="EZ6" s="17" t="str">
        <f t="shared" si="6"/>
        <v>F</v>
      </c>
      <c r="FA6" s="17" t="str">
        <f t="shared" si="6"/>
        <v>S</v>
      </c>
      <c r="FB6" s="17" t="str">
        <f t="shared" si="6"/>
        <v>S</v>
      </c>
      <c r="FC6" s="17" t="str">
        <f t="shared" si="6"/>
        <v>M</v>
      </c>
      <c r="FD6" s="17" t="str">
        <f t="shared" si="6"/>
        <v>T</v>
      </c>
      <c r="FE6" s="17" t="str">
        <f t="shared" si="6"/>
        <v>W</v>
      </c>
      <c r="FF6" s="17" t="str">
        <f t="shared" si="6"/>
        <v>T</v>
      </c>
      <c r="FG6" s="17" t="str">
        <f t="shared" si="6"/>
        <v>F</v>
      </c>
      <c r="FH6" s="17" t="str">
        <f t="shared" si="6"/>
        <v>S</v>
      </c>
      <c r="FI6" s="17" t="str">
        <f t="shared" si="6"/>
        <v>S</v>
      </c>
      <c r="FJ6" s="17" t="str">
        <f t="shared" si="6"/>
        <v>M</v>
      </c>
      <c r="FK6" s="17" t="str">
        <f t="shared" si="6"/>
        <v>T</v>
      </c>
      <c r="FL6" s="17" t="str">
        <f t="shared" si="6"/>
        <v>W</v>
      </c>
      <c r="FM6" s="17" t="str">
        <f t="shared" si="6"/>
        <v>T</v>
      </c>
      <c r="FN6" s="17" t="str">
        <f t="shared" si="6"/>
        <v>F</v>
      </c>
      <c r="FO6" s="17" t="str">
        <f t="shared" si="6"/>
        <v>S</v>
      </c>
      <c r="FP6" s="17" t="str">
        <f t="shared" si="6"/>
        <v>S</v>
      </c>
      <c r="FQ6" s="17" t="str">
        <f t="shared" si="6"/>
        <v>M</v>
      </c>
      <c r="FR6" s="17" t="str">
        <f t="shared" si="6"/>
        <v>T</v>
      </c>
      <c r="FS6" s="17" t="str">
        <f t="shared" si="6"/>
        <v>W</v>
      </c>
      <c r="FT6" s="17" t="str">
        <f t="shared" si="6"/>
        <v>T</v>
      </c>
      <c r="FU6" s="17" t="str">
        <f t="shared" si="6"/>
        <v>F</v>
      </c>
      <c r="FV6" s="17" t="str">
        <f t="shared" si="6"/>
        <v>S</v>
      </c>
      <c r="FW6" s="17" t="str">
        <f t="shared" si="6"/>
        <v>S</v>
      </c>
      <c r="FX6" s="17" t="str">
        <f t="shared" si="6"/>
        <v>M</v>
      </c>
      <c r="FY6" s="17" t="str">
        <f t="shared" si="6"/>
        <v>T</v>
      </c>
      <c r="FZ6" s="17" t="str">
        <f t="shared" si="6"/>
        <v>W</v>
      </c>
      <c r="GA6" s="17" t="str">
        <f t="shared" si="6"/>
        <v>T</v>
      </c>
      <c r="GB6" s="17" t="str">
        <f t="shared" si="6"/>
        <v>F</v>
      </c>
      <c r="GC6" s="17" t="str">
        <f t="shared" si="6"/>
        <v>S</v>
      </c>
      <c r="GD6" s="17" t="str">
        <f t="shared" si="6"/>
        <v>S</v>
      </c>
      <c r="GE6" s="17" t="str">
        <f t="shared" si="6"/>
        <v>M</v>
      </c>
      <c r="GF6" s="17" t="str">
        <f t="shared" si="6"/>
        <v>T</v>
      </c>
      <c r="GG6" s="17" t="str">
        <f t="shared" si="6"/>
        <v>W</v>
      </c>
      <c r="GH6" s="17" t="str">
        <f t="shared" si="6"/>
        <v>T</v>
      </c>
      <c r="GI6" s="17" t="str">
        <f t="shared" si="6"/>
        <v>F</v>
      </c>
      <c r="GJ6" s="17" t="str">
        <f t="shared" si="6"/>
        <v>S</v>
      </c>
      <c r="GK6" s="17" t="str">
        <f t="shared" si="6"/>
        <v>S</v>
      </c>
      <c r="GL6" s="17" t="str">
        <f t="shared" si="6"/>
        <v>M</v>
      </c>
      <c r="GM6" s="17" t="str">
        <f t="shared" si="6"/>
        <v>T</v>
      </c>
      <c r="GN6" s="17" t="str">
        <f t="shared" si="6"/>
        <v>W</v>
      </c>
      <c r="GO6" s="17" t="str">
        <f t="shared" si="6"/>
        <v>T</v>
      </c>
      <c r="GP6" s="17" t="str">
        <f t="shared" si="6"/>
        <v>F</v>
      </c>
      <c r="GQ6" s="17" t="str">
        <f t="shared" si="6"/>
        <v>S</v>
      </c>
      <c r="GR6" s="17" t="str">
        <f t="shared" si="6"/>
        <v>S</v>
      </c>
      <c r="GS6" s="17" t="str">
        <f t="shared" si="6"/>
        <v>M</v>
      </c>
      <c r="GT6" s="17" t="str">
        <f t="shared" si="6"/>
        <v>T</v>
      </c>
      <c r="GU6" s="17" t="str">
        <f t="shared" si="6"/>
        <v>W</v>
      </c>
      <c r="GV6" s="17" t="str">
        <f t="shared" ref="GV6:IV6" si="7">LEFT(TEXT(GV5,"ddd"),1)</f>
        <v>T</v>
      </c>
      <c r="GW6" s="17" t="str">
        <f t="shared" si="7"/>
        <v>F</v>
      </c>
      <c r="GX6" s="17" t="str">
        <f t="shared" si="7"/>
        <v>S</v>
      </c>
      <c r="GY6" s="17" t="str">
        <f t="shared" si="7"/>
        <v>S</v>
      </c>
      <c r="GZ6" s="17" t="str">
        <f t="shared" si="7"/>
        <v>M</v>
      </c>
      <c r="HA6" s="17" t="str">
        <f t="shared" si="7"/>
        <v>T</v>
      </c>
      <c r="HB6" s="17" t="str">
        <f t="shared" si="7"/>
        <v>W</v>
      </c>
      <c r="HC6" s="17" t="str">
        <f t="shared" si="7"/>
        <v>T</v>
      </c>
      <c r="HD6" s="17" t="str">
        <f t="shared" si="7"/>
        <v>F</v>
      </c>
      <c r="HE6" s="17" t="str">
        <f t="shared" si="7"/>
        <v>S</v>
      </c>
      <c r="HF6" s="17" t="str">
        <f t="shared" si="7"/>
        <v>S</v>
      </c>
      <c r="HG6" s="17" t="str">
        <f t="shared" si="7"/>
        <v>M</v>
      </c>
      <c r="HH6" s="17" t="str">
        <f t="shared" si="7"/>
        <v>T</v>
      </c>
      <c r="HI6" s="17" t="str">
        <f t="shared" si="7"/>
        <v>W</v>
      </c>
      <c r="HJ6" s="17" t="str">
        <f t="shared" si="7"/>
        <v>T</v>
      </c>
      <c r="HK6" s="17" t="str">
        <f t="shared" si="7"/>
        <v>F</v>
      </c>
      <c r="HL6" s="17" t="str">
        <f t="shared" si="7"/>
        <v>S</v>
      </c>
      <c r="HM6" s="17" t="str">
        <f t="shared" si="7"/>
        <v>S</v>
      </c>
      <c r="HN6" s="17" t="str">
        <f t="shared" si="7"/>
        <v>M</v>
      </c>
      <c r="HO6" s="17" t="str">
        <f t="shared" si="7"/>
        <v>T</v>
      </c>
      <c r="HP6" s="17" t="str">
        <f t="shared" si="7"/>
        <v>W</v>
      </c>
      <c r="HQ6" s="17" t="str">
        <f t="shared" si="7"/>
        <v>T</v>
      </c>
      <c r="HR6" s="17" t="str">
        <f t="shared" si="7"/>
        <v>F</v>
      </c>
      <c r="HS6" s="17" t="str">
        <f t="shared" si="7"/>
        <v>S</v>
      </c>
      <c r="HT6" s="17" t="str">
        <f t="shared" si="7"/>
        <v>S</v>
      </c>
      <c r="HU6" s="17" t="str">
        <f t="shared" si="7"/>
        <v>M</v>
      </c>
      <c r="HV6" s="17" t="str">
        <f t="shared" si="7"/>
        <v>T</v>
      </c>
      <c r="HW6" s="17" t="str">
        <f t="shared" si="7"/>
        <v>W</v>
      </c>
      <c r="HX6" s="17" t="str">
        <f t="shared" si="7"/>
        <v>T</v>
      </c>
      <c r="HY6" s="17" t="str">
        <f t="shared" si="7"/>
        <v>F</v>
      </c>
      <c r="HZ6" s="17" t="str">
        <f t="shared" si="7"/>
        <v>S</v>
      </c>
      <c r="IA6" s="17" t="str">
        <f t="shared" si="7"/>
        <v>S</v>
      </c>
      <c r="IB6" s="17" t="str">
        <f t="shared" si="7"/>
        <v>M</v>
      </c>
      <c r="IC6" s="17" t="str">
        <f t="shared" si="7"/>
        <v>T</v>
      </c>
      <c r="ID6" s="17" t="str">
        <f t="shared" si="7"/>
        <v>W</v>
      </c>
      <c r="IE6" s="17" t="str">
        <f t="shared" si="7"/>
        <v>T</v>
      </c>
      <c r="IF6" s="17" t="str">
        <f t="shared" si="7"/>
        <v>F</v>
      </c>
      <c r="IG6" s="17" t="str">
        <f t="shared" si="7"/>
        <v>S</v>
      </c>
      <c r="IH6" s="17" t="str">
        <f t="shared" si="7"/>
        <v>S</v>
      </c>
      <c r="II6" s="17" t="str">
        <f t="shared" si="7"/>
        <v>M</v>
      </c>
      <c r="IJ6" s="17" t="str">
        <f t="shared" si="7"/>
        <v>T</v>
      </c>
      <c r="IK6" s="17" t="str">
        <f t="shared" si="7"/>
        <v>W</v>
      </c>
      <c r="IL6" s="17" t="str">
        <f t="shared" si="7"/>
        <v>T</v>
      </c>
      <c r="IM6" s="17" t="str">
        <f t="shared" si="7"/>
        <v>F</v>
      </c>
      <c r="IN6" s="17" t="str">
        <f t="shared" si="7"/>
        <v>S</v>
      </c>
      <c r="IO6" s="17" t="str">
        <f t="shared" si="7"/>
        <v>S</v>
      </c>
      <c r="IP6" s="17" t="str">
        <f t="shared" si="7"/>
        <v>M</v>
      </c>
      <c r="IQ6" s="17" t="str">
        <f t="shared" si="7"/>
        <v>T</v>
      </c>
      <c r="IR6" s="17" t="str">
        <f t="shared" si="7"/>
        <v>W</v>
      </c>
      <c r="IS6" s="17" t="str">
        <f t="shared" si="7"/>
        <v>T</v>
      </c>
      <c r="IT6" s="17" t="str">
        <f t="shared" si="7"/>
        <v>F</v>
      </c>
      <c r="IU6" s="17" t="str">
        <f t="shared" si="7"/>
        <v>S</v>
      </c>
      <c r="IV6" s="17" t="str">
        <f t="shared" si="7"/>
        <v>S</v>
      </c>
    </row>
    <row r="7" spans="1:256" ht="14.4" x14ac:dyDescent="0.3">
      <c r="D7" s="2"/>
      <c r="E7" s="2"/>
      <c r="F7" s="2"/>
      <c r="H7"/>
      <c r="K7" t="str">
        <f t="shared" ref="K7:K9" si="8">IF(OR(ISBLANK(task_start),ISBLANK(task_end)),"",task_end-task_start+1)</f>
        <v/>
      </c>
      <c r="L7" s="18"/>
      <c r="M7" s="18"/>
      <c r="N7" s="18"/>
      <c r="O7" s="18"/>
      <c r="P7" s="18"/>
      <c r="Q7" s="18"/>
      <c r="R7" s="18"/>
      <c r="S7" s="18"/>
      <c r="T7" s="18"/>
      <c r="U7" s="18"/>
      <c r="V7" s="18"/>
      <c r="W7" s="18"/>
      <c r="X7" s="18"/>
      <c r="Y7" s="18"/>
      <c r="Z7" s="18"/>
      <c r="AA7" s="18"/>
      <c r="AB7" s="18"/>
      <c r="AC7" s="18"/>
      <c r="AD7" s="18"/>
      <c r="AE7" s="18"/>
      <c r="AF7" s="18"/>
      <c r="AG7" s="18"/>
      <c r="AH7" s="18"/>
      <c r="AI7" s="18"/>
      <c r="AJ7" s="18"/>
      <c r="AK7" s="18"/>
      <c r="AL7" s="18"/>
      <c r="AM7" s="18"/>
      <c r="AN7" s="18"/>
      <c r="AO7" s="18"/>
      <c r="AP7" s="18"/>
      <c r="AQ7" s="18"/>
      <c r="AR7" s="18"/>
      <c r="AS7" s="18"/>
      <c r="AT7" s="18"/>
      <c r="AU7" s="18"/>
      <c r="AV7" s="18"/>
      <c r="AW7" s="18"/>
      <c r="AX7" s="18"/>
      <c r="AY7" s="18"/>
      <c r="AZ7" s="18"/>
      <c r="BA7" s="18"/>
      <c r="BB7" s="18"/>
      <c r="BC7" s="18"/>
      <c r="BD7" s="18"/>
      <c r="BE7" s="18"/>
      <c r="BF7" s="18"/>
      <c r="BG7" s="18"/>
      <c r="BH7" s="18"/>
      <c r="BI7" s="18"/>
      <c r="BJ7" s="18"/>
      <c r="BK7" s="18"/>
      <c r="BL7" s="18"/>
      <c r="BM7" s="18"/>
      <c r="BN7" s="18"/>
      <c r="BO7" s="18"/>
      <c r="BP7" s="18"/>
      <c r="BQ7" s="18"/>
      <c r="BR7" s="18"/>
      <c r="BS7" s="18"/>
      <c r="BT7" s="18"/>
      <c r="BU7" s="18"/>
      <c r="BV7" s="18"/>
      <c r="BW7" s="18"/>
      <c r="BX7" s="18"/>
      <c r="BY7" s="18"/>
      <c r="BZ7" s="18"/>
      <c r="CA7" s="18"/>
      <c r="CB7" s="18"/>
      <c r="CC7" s="18"/>
      <c r="CD7" s="18"/>
      <c r="CE7" s="18"/>
      <c r="CF7" s="18"/>
      <c r="CG7" s="18"/>
      <c r="CH7" s="18"/>
      <c r="CI7" s="18"/>
      <c r="CJ7" s="18"/>
      <c r="CK7" s="18"/>
      <c r="CL7" s="18"/>
      <c r="CM7" s="18"/>
      <c r="CN7" s="18"/>
      <c r="CO7" s="18"/>
      <c r="CP7" s="18"/>
      <c r="CQ7" s="18"/>
      <c r="CR7" s="18"/>
      <c r="CS7" s="18"/>
      <c r="CT7" s="18"/>
      <c r="CU7" s="18"/>
      <c r="CV7" s="18"/>
      <c r="CW7" s="18"/>
      <c r="CX7" s="18"/>
      <c r="CY7" s="18"/>
      <c r="CZ7" s="18"/>
      <c r="DA7" s="18"/>
      <c r="DB7" s="18"/>
      <c r="DC7" s="18"/>
      <c r="DD7" s="18"/>
      <c r="DE7" s="18"/>
      <c r="DF7" s="18"/>
      <c r="DG7" s="18"/>
      <c r="DH7" s="18"/>
      <c r="DI7" s="18"/>
      <c r="DJ7" s="18"/>
      <c r="DK7" s="18"/>
      <c r="DL7" s="18"/>
      <c r="DM7" s="18"/>
      <c r="DN7" s="18"/>
      <c r="DO7" s="18"/>
      <c r="DP7" s="18"/>
      <c r="DQ7" s="18"/>
      <c r="DR7" s="18"/>
      <c r="DS7" s="18"/>
      <c r="DT7" s="18"/>
      <c r="DU7" s="18"/>
      <c r="DV7" s="18"/>
      <c r="DW7" s="18"/>
      <c r="DX7" s="18"/>
      <c r="DY7" s="18"/>
      <c r="DZ7" s="18"/>
    </row>
    <row r="8" spans="1:256" s="3" customFormat="1" ht="14.4" x14ac:dyDescent="0.3">
      <c r="B8" s="63" t="s">
        <v>86</v>
      </c>
      <c r="C8" s="19" t="s">
        <v>9</v>
      </c>
      <c r="D8" s="20"/>
      <c r="E8" s="20"/>
      <c r="F8" s="20"/>
      <c r="G8" s="21"/>
      <c r="H8" s="22"/>
      <c r="I8" s="23"/>
      <c r="J8" s="24"/>
      <c r="K8" s="24" t="str">
        <f t="shared" si="8"/>
        <v/>
      </c>
      <c r="L8" s="18"/>
      <c r="M8" s="18"/>
      <c r="N8" s="18"/>
      <c r="O8" s="18"/>
      <c r="P8" s="18"/>
      <c r="Q8" s="18"/>
      <c r="R8" s="18"/>
      <c r="S8" s="18"/>
      <c r="T8" s="18"/>
      <c r="U8" s="18"/>
      <c r="V8" s="18"/>
      <c r="W8" s="18"/>
      <c r="X8" s="18"/>
      <c r="Y8" s="18"/>
      <c r="Z8" s="18"/>
      <c r="AA8" s="18"/>
      <c r="AB8" s="18"/>
      <c r="AC8" s="18"/>
      <c r="AD8" s="18"/>
      <c r="AE8" s="18"/>
      <c r="AF8" s="18"/>
      <c r="AG8" s="18"/>
      <c r="AH8" s="18"/>
      <c r="AI8" s="18"/>
      <c r="AJ8" s="18"/>
      <c r="AK8" s="18"/>
      <c r="AL8" s="18"/>
      <c r="AM8" s="18"/>
      <c r="AN8" s="18"/>
      <c r="AO8" s="18"/>
      <c r="AP8" s="18"/>
      <c r="AQ8" s="18"/>
      <c r="AR8" s="18"/>
      <c r="AS8" s="18"/>
      <c r="AT8" s="18"/>
      <c r="AU8" s="18"/>
      <c r="AV8" s="18"/>
      <c r="AW8" s="18"/>
      <c r="AX8" s="18"/>
      <c r="AY8" s="18"/>
      <c r="AZ8" s="18"/>
      <c r="BA8" s="18"/>
      <c r="BB8" s="18"/>
      <c r="BC8" s="18"/>
      <c r="BD8" s="18"/>
      <c r="BE8" s="18"/>
      <c r="BF8" s="18"/>
      <c r="BG8" s="18"/>
      <c r="BH8" s="18"/>
      <c r="BI8" s="18"/>
      <c r="BJ8" s="18"/>
      <c r="BK8" s="18"/>
      <c r="BL8" s="18"/>
      <c r="BM8" s="18"/>
      <c r="BN8" s="18"/>
      <c r="BO8" s="18"/>
      <c r="BP8" s="18"/>
      <c r="BQ8" s="18"/>
      <c r="BR8" s="18"/>
      <c r="BS8" s="18"/>
      <c r="BT8" s="18"/>
      <c r="BU8" s="18"/>
      <c r="BV8" s="18"/>
      <c r="BW8" s="18"/>
      <c r="BX8" s="18"/>
      <c r="BY8" s="18"/>
      <c r="BZ8" s="18"/>
      <c r="CA8" s="18"/>
      <c r="CB8" s="18"/>
      <c r="CC8" s="18"/>
      <c r="CD8" s="18"/>
      <c r="CE8" s="18"/>
      <c r="CF8" s="18"/>
      <c r="CG8" s="18"/>
      <c r="CH8" s="18"/>
      <c r="CI8" s="18"/>
      <c r="CJ8" s="18"/>
      <c r="CK8" s="18"/>
      <c r="CL8" s="18"/>
      <c r="CM8" s="18"/>
      <c r="CN8" s="18"/>
      <c r="CO8" s="18"/>
      <c r="CP8" s="18"/>
      <c r="CQ8" s="18"/>
      <c r="CR8" s="18"/>
      <c r="CS8" s="18"/>
      <c r="CT8" s="18"/>
      <c r="CU8" s="18"/>
      <c r="CV8" s="18"/>
      <c r="CW8" s="18"/>
      <c r="CX8" s="18"/>
      <c r="CY8" s="18"/>
      <c r="CZ8" s="18"/>
      <c r="DA8" s="18"/>
      <c r="DB8" s="18"/>
      <c r="DC8" s="18"/>
      <c r="DD8" s="18"/>
      <c r="DE8" s="18"/>
      <c r="DF8" s="18"/>
      <c r="DG8" s="18"/>
      <c r="DH8" s="18"/>
      <c r="DI8" s="18"/>
      <c r="DJ8" s="18"/>
      <c r="DK8" s="18"/>
      <c r="DL8" s="18"/>
      <c r="DM8" s="18"/>
      <c r="DN8" s="18"/>
      <c r="DO8" s="18"/>
      <c r="DP8" s="18"/>
      <c r="DQ8" s="18"/>
      <c r="DR8" s="18"/>
      <c r="DS8" s="18"/>
      <c r="DT8" s="18"/>
      <c r="DU8" s="18"/>
      <c r="DV8" s="18"/>
      <c r="DW8" s="18"/>
      <c r="DX8" s="18"/>
      <c r="DY8" s="18"/>
      <c r="DZ8" s="18"/>
      <c r="EA8" s="18"/>
      <c r="EB8" s="18"/>
      <c r="EC8" s="18"/>
      <c r="ED8" s="18"/>
      <c r="EE8" s="18"/>
      <c r="EF8" s="18"/>
      <c r="EG8" s="18"/>
      <c r="EH8" s="18"/>
      <c r="EI8" s="18"/>
      <c r="EJ8" s="18"/>
      <c r="EK8" s="18"/>
      <c r="EL8" s="18"/>
      <c r="EM8" s="18"/>
      <c r="EN8" s="18"/>
      <c r="EO8" s="18"/>
      <c r="EP8" s="18"/>
      <c r="EQ8" s="18"/>
      <c r="ER8" s="18"/>
      <c r="ES8" s="18"/>
      <c r="ET8" s="18"/>
      <c r="EU8" s="18"/>
      <c r="EV8" s="18"/>
      <c r="EW8" s="18"/>
      <c r="EX8" s="18"/>
      <c r="EY8" s="18"/>
      <c r="EZ8" s="18"/>
      <c r="FA8" s="18"/>
      <c r="FB8" s="18"/>
      <c r="FC8" s="18"/>
      <c r="FD8" s="18"/>
      <c r="FE8" s="18"/>
      <c r="FF8" s="18"/>
      <c r="FG8" s="18"/>
      <c r="FH8" s="18"/>
      <c r="FI8" s="18"/>
      <c r="FJ8" s="18"/>
      <c r="FK8" s="18"/>
      <c r="FL8" s="18"/>
      <c r="FM8" s="18"/>
      <c r="FN8" s="18"/>
      <c r="FO8" s="18"/>
      <c r="FP8" s="18"/>
      <c r="FQ8" s="18"/>
      <c r="FR8" s="18"/>
      <c r="FS8" s="18"/>
      <c r="FT8" s="18"/>
      <c r="FU8" s="18"/>
      <c r="FV8" s="18"/>
      <c r="FW8" s="18"/>
      <c r="FX8" s="18"/>
      <c r="FY8" s="18"/>
      <c r="FZ8" s="18"/>
      <c r="GA8" s="18"/>
      <c r="GB8" s="18"/>
      <c r="GC8" s="18"/>
      <c r="GD8" s="18"/>
      <c r="GE8" s="18"/>
      <c r="GF8" s="18"/>
      <c r="GG8" s="18"/>
      <c r="GH8" s="18"/>
      <c r="GI8" s="18"/>
      <c r="GJ8" s="18"/>
      <c r="GK8" s="18"/>
      <c r="GL8" s="18"/>
      <c r="GM8" s="18"/>
      <c r="GN8" s="18"/>
      <c r="GO8" s="18"/>
      <c r="GP8" s="18"/>
      <c r="GQ8" s="18"/>
      <c r="GR8" s="18"/>
      <c r="GS8" s="18"/>
      <c r="GT8" s="18"/>
      <c r="GU8" s="18"/>
      <c r="GV8" s="18"/>
      <c r="GW8" s="18"/>
      <c r="GX8" s="18"/>
      <c r="GY8" s="18"/>
      <c r="GZ8" s="18"/>
      <c r="HA8" s="18"/>
      <c r="HB8" s="18"/>
      <c r="HC8" s="18"/>
      <c r="HD8" s="18"/>
      <c r="HE8" s="18"/>
      <c r="HF8" s="18"/>
      <c r="HG8" s="18"/>
      <c r="HH8" s="18"/>
      <c r="HI8" s="18"/>
      <c r="HJ8" s="18"/>
      <c r="HK8" s="18"/>
      <c r="HL8" s="18"/>
      <c r="HM8" s="18"/>
      <c r="HN8" s="18"/>
      <c r="HO8" s="18"/>
      <c r="HP8" s="18"/>
      <c r="HQ8" s="18"/>
      <c r="HR8" s="18"/>
      <c r="HS8" s="18"/>
      <c r="HT8" s="18"/>
      <c r="HU8" s="18"/>
      <c r="HV8" s="18"/>
      <c r="HW8" s="18"/>
      <c r="HX8" s="18"/>
      <c r="HY8" s="18"/>
      <c r="HZ8" s="18"/>
      <c r="IA8" s="18"/>
      <c r="IB8" s="18"/>
      <c r="IC8" s="18"/>
      <c r="ID8" s="18"/>
      <c r="IE8" s="18"/>
      <c r="IF8" s="18"/>
      <c r="IG8" s="18"/>
      <c r="IH8" s="18"/>
      <c r="II8" s="18"/>
      <c r="IJ8" s="18"/>
      <c r="IK8" s="18"/>
      <c r="IL8" s="18"/>
      <c r="IM8" s="18"/>
      <c r="IN8" s="18"/>
      <c r="IO8" s="18"/>
      <c r="IP8" s="18"/>
      <c r="IQ8" s="18"/>
      <c r="IR8" s="18"/>
      <c r="IS8" s="18"/>
      <c r="IT8" s="18"/>
      <c r="IU8" s="18"/>
      <c r="IV8" s="18"/>
    </row>
    <row r="9" spans="1:256" s="3" customFormat="1" ht="14.4" x14ac:dyDescent="0.3">
      <c r="B9" s="64"/>
      <c r="C9" s="25" t="s">
        <v>290</v>
      </c>
      <c r="D9" s="26" t="s">
        <v>3</v>
      </c>
      <c r="E9" s="26"/>
      <c r="F9" s="26" t="s">
        <v>1</v>
      </c>
      <c r="G9" s="27">
        <v>1</v>
      </c>
      <c r="H9" s="28">
        <v>45538</v>
      </c>
      <c r="I9" s="28">
        <v>45562</v>
      </c>
      <c r="J9" s="24"/>
      <c r="K9" s="24">
        <f t="shared" si="8"/>
        <v>25</v>
      </c>
      <c r="L9" s="18"/>
      <c r="M9" s="18"/>
      <c r="N9" s="18"/>
      <c r="O9" s="18"/>
      <c r="P9" s="18"/>
      <c r="Q9" s="18"/>
      <c r="R9" s="18"/>
      <c r="S9" s="18"/>
      <c r="T9" s="18"/>
      <c r="U9" s="18"/>
      <c r="V9" s="18"/>
      <c r="W9" s="18"/>
      <c r="X9" s="18"/>
      <c r="Y9" s="18"/>
      <c r="Z9" s="18"/>
      <c r="AA9" s="18"/>
      <c r="AB9" s="109"/>
      <c r="AC9" s="18"/>
      <c r="AD9" s="18"/>
      <c r="AE9" s="18"/>
      <c r="AF9" s="18"/>
      <c r="AG9" s="18"/>
      <c r="AH9" s="18"/>
      <c r="AI9" s="18"/>
      <c r="AJ9" s="18"/>
      <c r="AK9" s="18"/>
      <c r="AL9" s="18"/>
      <c r="AM9" s="18"/>
      <c r="AN9" s="18"/>
      <c r="AO9" s="18"/>
      <c r="AP9" s="18"/>
      <c r="AQ9" s="18"/>
      <c r="AR9" s="18"/>
      <c r="AS9" s="18"/>
      <c r="AT9" s="18"/>
      <c r="AU9" s="18"/>
      <c r="AV9" s="18"/>
      <c r="AW9" s="18"/>
      <c r="AX9" s="18"/>
      <c r="AY9" s="18"/>
      <c r="AZ9" s="18"/>
      <c r="BA9" s="18"/>
      <c r="BB9" s="18"/>
      <c r="BC9" s="18"/>
      <c r="BD9" s="18"/>
      <c r="BE9" s="18"/>
      <c r="BF9" s="18"/>
      <c r="BG9" s="18"/>
      <c r="BH9" s="18"/>
      <c r="BI9" s="18"/>
      <c r="BJ9" s="18"/>
      <c r="BK9" s="18"/>
      <c r="BL9" s="18"/>
      <c r="BM9" s="18"/>
      <c r="BN9" s="18"/>
      <c r="BO9" s="18"/>
      <c r="BP9" s="18"/>
      <c r="BQ9" s="18"/>
      <c r="BR9" s="18"/>
      <c r="BS9" s="18"/>
      <c r="BT9" s="18"/>
      <c r="BU9" s="18"/>
      <c r="BV9" s="18"/>
      <c r="BW9" s="18"/>
      <c r="BX9" s="18"/>
      <c r="BY9" s="18"/>
      <c r="BZ9" s="18"/>
      <c r="CA9" s="18"/>
      <c r="CB9" s="18"/>
      <c r="CC9" s="18"/>
      <c r="CD9" s="18"/>
      <c r="CE9" s="18"/>
      <c r="CF9" s="18"/>
      <c r="CG9" s="18"/>
      <c r="CH9" s="18"/>
      <c r="CI9" s="18"/>
      <c r="CJ9" s="18"/>
      <c r="CK9" s="18"/>
      <c r="CL9" s="18"/>
      <c r="CM9" s="18"/>
      <c r="CN9" s="18"/>
      <c r="CO9" s="18"/>
      <c r="CP9" s="18"/>
      <c r="CQ9" s="18"/>
      <c r="CR9" s="18"/>
      <c r="CS9" s="18"/>
      <c r="CT9" s="18"/>
      <c r="CU9" s="18"/>
      <c r="CV9" s="18"/>
      <c r="CW9" s="18"/>
      <c r="CX9" s="18"/>
      <c r="CY9" s="18"/>
      <c r="CZ9" s="18"/>
      <c r="DA9" s="18"/>
      <c r="DB9" s="18"/>
      <c r="DC9" s="18"/>
      <c r="DD9" s="18"/>
      <c r="DE9" s="18"/>
      <c r="DF9" s="18"/>
      <c r="DG9" s="18"/>
      <c r="DH9" s="18"/>
      <c r="DI9" s="18"/>
      <c r="DJ9" s="18"/>
      <c r="DK9" s="18"/>
      <c r="DL9" s="18"/>
      <c r="DM9" s="18"/>
      <c r="DN9" s="18"/>
      <c r="DO9" s="18"/>
      <c r="DP9" s="18"/>
      <c r="DQ9" s="18"/>
      <c r="DR9" s="18"/>
      <c r="DS9" s="18"/>
      <c r="DT9" s="18"/>
      <c r="DU9" s="18"/>
      <c r="DV9" s="18"/>
      <c r="DW9" s="18"/>
      <c r="DX9" s="18"/>
      <c r="DY9" s="18"/>
      <c r="DZ9" s="18"/>
      <c r="EA9" s="18"/>
      <c r="EB9" s="18"/>
      <c r="EC9" s="18"/>
      <c r="ED9" s="18"/>
      <c r="EE9" s="18"/>
      <c r="EF9" s="18"/>
      <c r="EG9" s="18"/>
      <c r="EH9" s="18"/>
      <c r="EI9" s="18"/>
      <c r="EJ9" s="18"/>
      <c r="EK9" s="18"/>
      <c r="EL9" s="18"/>
      <c r="EM9" s="18"/>
      <c r="EN9" s="18"/>
      <c r="EO9" s="18"/>
      <c r="EP9" s="18"/>
      <c r="EQ9" s="18"/>
      <c r="ER9" s="18"/>
      <c r="ES9" s="18"/>
      <c r="ET9" s="18"/>
      <c r="EU9" s="18"/>
      <c r="EV9" s="18"/>
      <c r="EW9" s="18"/>
      <c r="EX9" s="18"/>
      <c r="EY9" s="18"/>
      <c r="EZ9" s="18"/>
      <c r="FA9" s="18"/>
      <c r="FB9" s="18"/>
      <c r="FC9" s="18"/>
      <c r="FD9" s="18"/>
      <c r="FE9" s="18"/>
      <c r="FF9" s="18"/>
      <c r="FG9" s="18"/>
      <c r="FH9" s="18"/>
      <c r="FI9" s="18"/>
      <c r="FJ9" s="18"/>
      <c r="FK9" s="18"/>
      <c r="FL9" s="18"/>
      <c r="FM9" s="18"/>
      <c r="FN9" s="18"/>
      <c r="FO9" s="18"/>
      <c r="FP9" s="18"/>
      <c r="FQ9" s="18"/>
      <c r="FR9" s="18"/>
      <c r="FS9" s="18"/>
      <c r="FT9" s="18"/>
      <c r="FU9" s="18"/>
      <c r="FV9" s="18"/>
      <c r="FW9" s="18"/>
      <c r="FX9" s="18"/>
      <c r="FY9" s="18"/>
      <c r="FZ9" s="18"/>
      <c r="GA9" s="18"/>
      <c r="GB9" s="18"/>
      <c r="GC9" s="18"/>
      <c r="GD9" s="18"/>
      <c r="GE9" s="18"/>
      <c r="GF9" s="18"/>
      <c r="GG9" s="18"/>
      <c r="GH9" s="18"/>
      <c r="GI9" s="18"/>
      <c r="GJ9" s="18"/>
      <c r="GK9" s="18"/>
      <c r="GL9" s="18"/>
      <c r="GM9" s="18"/>
      <c r="GN9" s="18"/>
      <c r="GO9" s="18"/>
      <c r="GP9" s="18"/>
      <c r="GQ9" s="18"/>
      <c r="GR9" s="18"/>
      <c r="GS9" s="18"/>
      <c r="GT9" s="18"/>
      <c r="GU9" s="18"/>
      <c r="GV9" s="18"/>
      <c r="GW9" s="18"/>
      <c r="GX9" s="18"/>
      <c r="GY9" s="18"/>
      <c r="GZ9" s="18"/>
      <c r="HA9" s="18"/>
      <c r="HB9" s="18"/>
      <c r="HC9" s="18"/>
      <c r="HD9" s="18"/>
      <c r="HE9" s="18"/>
      <c r="HF9" s="18"/>
      <c r="HG9" s="18"/>
      <c r="HH9" s="18"/>
      <c r="HI9" s="18"/>
      <c r="HJ9" s="18"/>
      <c r="HK9" s="18"/>
      <c r="HL9" s="18"/>
      <c r="HM9" s="18"/>
      <c r="HN9" s="18"/>
      <c r="HO9" s="18"/>
      <c r="HP9" s="18"/>
      <c r="HQ9" s="18"/>
      <c r="HR9" s="18"/>
      <c r="HS9" s="18"/>
      <c r="HT9" s="18"/>
      <c r="HU9" s="18"/>
      <c r="HV9" s="18"/>
      <c r="HW9" s="18"/>
      <c r="HX9" s="18"/>
      <c r="HY9" s="18"/>
      <c r="HZ9" s="18"/>
      <c r="IA9" s="18"/>
      <c r="IB9" s="18"/>
      <c r="IC9" s="18"/>
      <c r="ID9" s="18"/>
      <c r="IE9" s="18"/>
      <c r="IF9" s="18"/>
      <c r="IG9" s="18"/>
      <c r="IH9" s="18"/>
      <c r="II9" s="18"/>
      <c r="IJ9" s="18"/>
      <c r="IK9" s="18"/>
      <c r="IL9" s="18"/>
      <c r="IM9" s="18"/>
      <c r="IN9" s="18"/>
      <c r="IO9" s="18"/>
      <c r="IP9" s="18"/>
      <c r="IQ9" s="18"/>
      <c r="IR9" s="18"/>
      <c r="IS9" s="18"/>
      <c r="IT9" s="18"/>
      <c r="IU9" s="18"/>
      <c r="IV9" s="18"/>
    </row>
    <row r="10" spans="1:256" s="3" customFormat="1" ht="14.4" x14ac:dyDescent="0.3">
      <c r="B10" s="166"/>
      <c r="C10" s="25" t="s">
        <v>207</v>
      </c>
      <c r="D10" s="167" t="s">
        <v>291</v>
      </c>
      <c r="E10" s="26"/>
      <c r="F10" s="26" t="s">
        <v>1</v>
      </c>
      <c r="G10" s="27">
        <v>1</v>
      </c>
      <c r="H10" s="28">
        <v>45559</v>
      </c>
      <c r="I10" s="28">
        <v>45674</v>
      </c>
      <c r="J10" s="24"/>
      <c r="K10" s="24"/>
      <c r="L10" s="18"/>
      <c r="M10" s="18"/>
      <c r="N10" s="18"/>
      <c r="O10" s="18"/>
      <c r="P10" s="18"/>
      <c r="Q10" s="18"/>
      <c r="R10" s="18"/>
      <c r="S10" s="18"/>
      <c r="T10" s="18"/>
      <c r="U10" s="18"/>
      <c r="V10" s="18"/>
      <c r="W10" s="18"/>
      <c r="X10" s="18"/>
      <c r="Y10" s="18"/>
      <c r="Z10" s="18"/>
      <c r="AA10" s="18"/>
      <c r="AB10" s="109"/>
      <c r="AC10" s="18"/>
      <c r="AD10" s="18"/>
      <c r="AE10" s="18"/>
      <c r="AF10" s="18"/>
      <c r="AG10" s="18"/>
      <c r="AH10" s="18"/>
      <c r="AI10" s="18"/>
      <c r="AJ10" s="18"/>
      <c r="AK10" s="18"/>
      <c r="AL10" s="18"/>
      <c r="AM10" s="18"/>
      <c r="AN10" s="18"/>
      <c r="AO10" s="18"/>
      <c r="AP10" s="18"/>
      <c r="AQ10" s="18"/>
      <c r="AR10" s="18"/>
      <c r="AS10" s="18"/>
      <c r="AT10" s="18"/>
      <c r="AU10" s="18"/>
      <c r="AV10" s="18"/>
      <c r="AW10" s="18"/>
      <c r="AX10" s="18"/>
      <c r="AY10" s="18"/>
      <c r="AZ10" s="18"/>
      <c r="BA10" s="18"/>
      <c r="BB10" s="18"/>
      <c r="BC10" s="18"/>
      <c r="BD10" s="18"/>
      <c r="BE10" s="18"/>
      <c r="BF10" s="18"/>
      <c r="BG10" s="18"/>
      <c r="BH10" s="18"/>
      <c r="BI10" s="18"/>
      <c r="BJ10" s="18"/>
      <c r="BK10" s="18"/>
      <c r="BL10" s="18"/>
      <c r="BM10" s="18"/>
      <c r="BN10" s="18"/>
      <c r="BO10" s="18"/>
      <c r="BP10" s="18"/>
      <c r="BQ10" s="18"/>
      <c r="BR10" s="18"/>
      <c r="BS10" s="18"/>
      <c r="BT10" s="18"/>
      <c r="BU10" s="18"/>
      <c r="BV10" s="18"/>
      <c r="BW10" s="18"/>
      <c r="BX10" s="18"/>
      <c r="BY10" s="18"/>
      <c r="BZ10" s="18"/>
      <c r="CA10" s="18"/>
      <c r="CB10" s="18"/>
      <c r="CC10" s="18"/>
      <c r="CD10" s="18"/>
      <c r="CE10" s="18"/>
      <c r="CF10" s="18"/>
      <c r="CG10" s="18"/>
      <c r="CH10" s="18"/>
      <c r="CI10" s="18"/>
      <c r="CJ10" s="18"/>
      <c r="CK10" s="18"/>
      <c r="CL10" s="18"/>
      <c r="CM10" s="18"/>
      <c r="CN10" s="18"/>
      <c r="CO10" s="18"/>
      <c r="CP10" s="18"/>
      <c r="CQ10" s="18"/>
      <c r="CR10" s="18"/>
      <c r="CS10" s="18"/>
      <c r="CT10" s="18"/>
      <c r="CU10" s="18"/>
      <c r="CV10" s="18"/>
      <c r="CW10" s="18"/>
      <c r="CX10" s="18"/>
      <c r="CY10" s="18"/>
      <c r="CZ10" s="18"/>
      <c r="DA10" s="18"/>
      <c r="DB10" s="18"/>
      <c r="DC10" s="18"/>
      <c r="DD10" s="18"/>
      <c r="DE10" s="18"/>
      <c r="DF10" s="18"/>
      <c r="DG10" s="18"/>
      <c r="DH10" s="18"/>
      <c r="DI10" s="18"/>
      <c r="DJ10" s="18"/>
      <c r="DK10" s="18"/>
      <c r="DL10" s="18"/>
      <c r="DM10" s="18"/>
      <c r="DN10" s="18"/>
      <c r="DO10" s="18"/>
      <c r="DP10" s="18"/>
      <c r="DQ10" s="18"/>
      <c r="DR10" s="18"/>
      <c r="DS10" s="18"/>
      <c r="DT10" s="18"/>
      <c r="DU10" s="18"/>
      <c r="DV10" s="18"/>
      <c r="DW10" s="18"/>
      <c r="DX10" s="18"/>
      <c r="DY10" s="18"/>
      <c r="DZ10" s="18"/>
      <c r="EA10" s="18"/>
      <c r="EB10" s="18"/>
      <c r="EC10" s="18"/>
      <c r="ED10" s="18"/>
      <c r="EE10" s="18"/>
      <c r="EF10" s="18"/>
      <c r="EG10" s="18"/>
      <c r="EH10" s="18"/>
      <c r="EI10" s="18"/>
      <c r="EJ10" s="18"/>
      <c r="EK10" s="18"/>
      <c r="EL10" s="18"/>
      <c r="EM10" s="18"/>
      <c r="EN10" s="18"/>
      <c r="EO10" s="18"/>
      <c r="EP10" s="18"/>
      <c r="EQ10" s="18"/>
      <c r="ER10" s="18"/>
      <c r="ES10" s="18"/>
      <c r="ET10" s="18"/>
      <c r="EU10" s="18"/>
      <c r="EV10" s="18"/>
      <c r="EW10" s="18"/>
      <c r="EX10" s="18"/>
      <c r="EY10" s="18"/>
      <c r="EZ10" s="18"/>
      <c r="FA10" s="18"/>
      <c r="FB10" s="18"/>
      <c r="FC10" s="18"/>
      <c r="FD10" s="18"/>
      <c r="FE10" s="18"/>
      <c r="FF10" s="18"/>
      <c r="FG10" s="18"/>
      <c r="FH10" s="18"/>
      <c r="FI10" s="18"/>
      <c r="FJ10" s="18"/>
      <c r="FK10" s="18"/>
      <c r="FL10" s="18"/>
      <c r="FM10" s="18"/>
      <c r="FN10" s="18"/>
      <c r="FO10" s="18"/>
      <c r="FP10" s="18"/>
      <c r="FQ10" s="18"/>
      <c r="FR10" s="18"/>
      <c r="FS10" s="18"/>
      <c r="FT10" s="18"/>
      <c r="FU10" s="18"/>
      <c r="FV10" s="18"/>
      <c r="FW10" s="18"/>
      <c r="FX10" s="18"/>
      <c r="FY10" s="18"/>
      <c r="FZ10" s="18"/>
      <c r="GA10" s="18"/>
      <c r="GB10" s="18"/>
      <c r="GC10" s="18"/>
      <c r="GD10" s="18"/>
      <c r="GE10" s="18"/>
      <c r="GF10" s="18"/>
      <c r="GG10" s="18"/>
      <c r="GH10" s="18"/>
      <c r="GI10" s="18"/>
      <c r="GJ10" s="18"/>
      <c r="GK10" s="18"/>
      <c r="GL10" s="18"/>
      <c r="GM10" s="18"/>
      <c r="GN10" s="18"/>
      <c r="GO10" s="18"/>
      <c r="GP10" s="18"/>
      <c r="GQ10" s="18"/>
      <c r="GR10" s="18"/>
      <c r="GS10" s="18"/>
      <c r="GT10" s="18"/>
      <c r="GU10" s="18"/>
      <c r="GV10" s="18"/>
      <c r="GW10" s="18"/>
      <c r="GX10" s="18"/>
      <c r="GY10" s="18"/>
      <c r="GZ10" s="18"/>
      <c r="HA10" s="18"/>
      <c r="HB10" s="18"/>
      <c r="HC10" s="18"/>
      <c r="HD10" s="18"/>
      <c r="HE10" s="18"/>
      <c r="HF10" s="18"/>
      <c r="HG10" s="18"/>
      <c r="HH10" s="18"/>
      <c r="HI10" s="18"/>
      <c r="HJ10" s="18"/>
      <c r="HK10" s="18"/>
      <c r="HL10" s="18"/>
      <c r="HM10" s="18"/>
      <c r="HN10" s="18"/>
      <c r="HO10" s="18"/>
      <c r="HP10" s="18"/>
      <c r="HQ10" s="18"/>
      <c r="HR10" s="18"/>
      <c r="HS10" s="18"/>
      <c r="HT10" s="18"/>
      <c r="HU10" s="18"/>
      <c r="HV10" s="18"/>
      <c r="HW10" s="18"/>
      <c r="HX10" s="18"/>
      <c r="HY10" s="18"/>
      <c r="HZ10" s="18"/>
      <c r="IA10" s="18"/>
      <c r="IB10" s="18"/>
      <c r="IC10" s="18"/>
      <c r="ID10" s="18"/>
      <c r="IE10" s="18"/>
      <c r="IF10" s="18"/>
      <c r="IG10" s="18"/>
      <c r="IH10" s="18"/>
      <c r="II10" s="18"/>
      <c r="IJ10" s="18"/>
      <c r="IK10" s="18"/>
      <c r="IL10" s="18"/>
      <c r="IM10" s="18"/>
      <c r="IN10" s="18"/>
      <c r="IO10" s="18"/>
      <c r="IP10" s="18"/>
      <c r="IQ10" s="18"/>
      <c r="IR10" s="18"/>
      <c r="IS10" s="18"/>
      <c r="IT10" s="18"/>
      <c r="IU10" s="18"/>
      <c r="IV10" s="18"/>
    </row>
    <row r="11" spans="1:256" s="3" customFormat="1" ht="14.4" x14ac:dyDescent="0.3">
      <c r="B11" s="162"/>
      <c r="C11" s="25" t="s">
        <v>208</v>
      </c>
      <c r="D11" s="167" t="s">
        <v>292</v>
      </c>
      <c r="E11" s="26"/>
      <c r="F11" s="26" t="s">
        <v>1</v>
      </c>
      <c r="G11" s="27">
        <v>1</v>
      </c>
      <c r="H11" s="28">
        <v>45560</v>
      </c>
      <c r="I11" s="28">
        <v>45679</v>
      </c>
      <c r="J11" s="24"/>
      <c r="K11" s="24">
        <f>IF(OR(ISBLANK(task_start),ISBLANK(task_end)),"",task_end-task_start+1)</f>
        <v>120</v>
      </c>
      <c r="L11" s="18"/>
      <c r="M11" s="18"/>
      <c r="N11" s="18"/>
      <c r="O11" s="18"/>
      <c r="P11" s="18"/>
      <c r="Q11" s="18"/>
      <c r="R11" s="18"/>
      <c r="S11" s="18"/>
      <c r="T11" s="18"/>
      <c r="U11" s="18"/>
      <c r="V11" s="18"/>
      <c r="W11" s="18"/>
      <c r="X11" s="18"/>
      <c r="Y11" s="18"/>
      <c r="Z11" s="18"/>
      <c r="AA11" s="18"/>
      <c r="AB11" s="18"/>
      <c r="AC11" s="18"/>
      <c r="AD11" s="18"/>
      <c r="AE11" s="18"/>
      <c r="AF11" s="18"/>
      <c r="AG11" s="18"/>
      <c r="AH11" s="18"/>
      <c r="AI11" s="18"/>
      <c r="AJ11" s="18"/>
      <c r="AK11" s="18"/>
      <c r="AL11" s="18"/>
      <c r="AM11" s="18"/>
      <c r="AN11" s="18"/>
      <c r="AO11" s="18"/>
      <c r="AP11" s="18"/>
      <c r="AQ11" s="18"/>
      <c r="AR11" s="18"/>
      <c r="AS11" s="18"/>
      <c r="AT11" s="18"/>
      <c r="AU11" s="18"/>
      <c r="AV11" s="18"/>
      <c r="AW11" s="18"/>
      <c r="AX11" s="18"/>
      <c r="AY11" s="18"/>
      <c r="AZ11" s="18"/>
      <c r="BA11" s="18"/>
      <c r="BB11" s="18"/>
      <c r="BC11" s="18"/>
      <c r="BD11" s="18"/>
      <c r="BE11" s="18"/>
      <c r="BF11" s="18"/>
      <c r="BG11" s="18"/>
      <c r="BH11" s="18"/>
      <c r="BI11" s="18"/>
      <c r="BJ11" s="18"/>
      <c r="BK11" s="18"/>
      <c r="BL11" s="18"/>
      <c r="BM11" s="18"/>
      <c r="BN11" s="18"/>
      <c r="BO11" s="18"/>
      <c r="BP11" s="18"/>
      <c r="BQ11" s="18"/>
      <c r="BR11" s="18"/>
      <c r="BS11" s="18"/>
      <c r="BT11" s="18"/>
      <c r="BU11" s="18"/>
      <c r="BV11" s="18"/>
      <c r="BW11" s="18"/>
      <c r="BX11" s="18"/>
      <c r="BY11" s="18"/>
      <c r="BZ11" s="18"/>
      <c r="CA11" s="18"/>
      <c r="CB11" s="18"/>
      <c r="CC11" s="18"/>
      <c r="CD11" s="18"/>
      <c r="CE11" s="18"/>
      <c r="CF11" s="18"/>
      <c r="CG11" s="18"/>
      <c r="CH11" s="18"/>
      <c r="CI11" s="18"/>
      <c r="CJ11" s="18"/>
      <c r="CK11" s="18"/>
      <c r="CL11" s="18"/>
      <c r="CM11" s="18"/>
      <c r="CN11" s="18"/>
      <c r="CO11" s="18"/>
      <c r="CP11" s="18"/>
      <c r="CQ11" s="18"/>
      <c r="CR11" s="18"/>
      <c r="CS11" s="18"/>
      <c r="CT11" s="18"/>
      <c r="CU11" s="18"/>
      <c r="CV11" s="18"/>
      <c r="CW11" s="18"/>
      <c r="CX11" s="18"/>
      <c r="CY11" s="18"/>
      <c r="CZ11" s="18"/>
      <c r="DA11" s="18"/>
      <c r="DB11" s="18"/>
      <c r="DC11" s="18"/>
      <c r="DD11" s="18"/>
      <c r="DE11" s="18"/>
      <c r="DF11" s="18"/>
      <c r="DG11" s="18"/>
      <c r="DH11" s="18"/>
      <c r="DI11" s="18"/>
      <c r="DJ11" s="18"/>
      <c r="DK11" s="18"/>
      <c r="DL11" s="18"/>
      <c r="DM11" s="18"/>
      <c r="DN11" s="18"/>
      <c r="DO11" s="18"/>
      <c r="DP11" s="18"/>
      <c r="DQ11" s="18"/>
      <c r="DR11" s="18"/>
      <c r="DS11" s="18"/>
      <c r="DT11" s="18"/>
      <c r="DU11" s="18"/>
      <c r="DV11" s="18"/>
      <c r="DW11" s="18"/>
      <c r="DX11" s="18"/>
      <c r="DY11" s="18"/>
      <c r="DZ11" s="18"/>
      <c r="EA11" s="18"/>
      <c r="EB11" s="18"/>
      <c r="EC11" s="18"/>
      <c r="ED11" s="18"/>
      <c r="EE11" s="18"/>
      <c r="EF11" s="18"/>
      <c r="EG11" s="18"/>
      <c r="EH11" s="18"/>
      <c r="EI11" s="18"/>
      <c r="EJ11" s="18"/>
      <c r="EK11" s="18"/>
      <c r="EL11" s="18"/>
      <c r="EM11" s="18"/>
      <c r="EN11" s="18"/>
      <c r="EO11" s="18"/>
      <c r="EP11" s="18"/>
      <c r="EQ11" s="18"/>
      <c r="ER11" s="18"/>
      <c r="ES11" s="18"/>
      <c r="ET11" s="18"/>
      <c r="EU11" s="18"/>
      <c r="EV11" s="18"/>
      <c r="EW11" s="18"/>
      <c r="EX11" s="18"/>
      <c r="EY11" s="18"/>
      <c r="EZ11" s="18"/>
      <c r="FA11" s="18"/>
      <c r="FB11" s="18"/>
      <c r="FC11" s="18"/>
      <c r="FD11" s="18"/>
      <c r="FE11" s="18"/>
      <c r="FF11" s="18"/>
      <c r="FG11" s="18"/>
      <c r="FH11" s="18"/>
      <c r="FI11" s="18"/>
      <c r="FJ11" s="18"/>
      <c r="FK11" s="18"/>
      <c r="FL11" s="18"/>
      <c r="FM11" s="18"/>
      <c r="FN11" s="18"/>
      <c r="FO11" s="18"/>
      <c r="FP11" s="18"/>
      <c r="FQ11" s="18"/>
      <c r="FR11" s="18"/>
      <c r="FS11" s="18"/>
      <c r="FT11" s="18"/>
      <c r="FU11" s="18"/>
      <c r="FV11" s="18"/>
      <c r="FW11" s="18"/>
      <c r="FX11" s="18"/>
      <c r="FY11" s="18"/>
      <c r="FZ11" s="18"/>
      <c r="GA11" s="18"/>
      <c r="GB11" s="18"/>
      <c r="GC11" s="18"/>
      <c r="GD11" s="18"/>
      <c r="GE11" s="18"/>
      <c r="GF11" s="18"/>
      <c r="GG11" s="18"/>
      <c r="GH11" s="18"/>
      <c r="GI11" s="18"/>
      <c r="GJ11" s="18"/>
      <c r="GK11" s="18"/>
      <c r="GL11" s="18"/>
      <c r="GM11" s="18"/>
      <c r="GN11" s="18"/>
      <c r="GO11" s="18"/>
      <c r="GP11" s="18"/>
      <c r="GQ11" s="18"/>
      <c r="GR11" s="18"/>
      <c r="GS11" s="18"/>
      <c r="GT11" s="18"/>
      <c r="GU11" s="18"/>
      <c r="GV11" s="18"/>
      <c r="GW11" s="18"/>
      <c r="GX11" s="18"/>
      <c r="GY11" s="18"/>
      <c r="GZ11" s="18"/>
      <c r="HA11" s="18"/>
      <c r="HB11" s="18"/>
      <c r="HC11" s="18"/>
      <c r="HD11" s="18"/>
      <c r="HE11" s="18"/>
      <c r="HF11" s="18"/>
      <c r="HG11" s="18"/>
      <c r="HH11" s="18"/>
      <c r="HI11" s="18"/>
      <c r="HJ11" s="18"/>
      <c r="HK11" s="18"/>
      <c r="HL11" s="18"/>
      <c r="HM11" s="18"/>
      <c r="HN11" s="18"/>
      <c r="HO11" s="18"/>
      <c r="HP11" s="18"/>
      <c r="HQ11" s="18"/>
      <c r="HR11" s="18"/>
      <c r="HS11" s="18"/>
      <c r="HT11" s="18"/>
      <c r="HU11" s="18"/>
      <c r="HV11" s="18"/>
      <c r="HW11" s="18"/>
      <c r="HX11" s="18"/>
      <c r="HY11" s="18"/>
      <c r="HZ11" s="18"/>
      <c r="IA11" s="18"/>
      <c r="IB11" s="18"/>
      <c r="IC11" s="18"/>
      <c r="ID11" s="18"/>
      <c r="IE11" s="18"/>
      <c r="IF11" s="18"/>
      <c r="IG11" s="18"/>
      <c r="IH11" s="18"/>
      <c r="II11" s="18"/>
      <c r="IJ11" s="18"/>
      <c r="IK11" s="18"/>
      <c r="IL11" s="18"/>
      <c r="IM11" s="18"/>
      <c r="IN11" s="18"/>
      <c r="IO11" s="18"/>
      <c r="IP11" s="18"/>
      <c r="IQ11" s="18"/>
      <c r="IR11" s="18"/>
      <c r="IS11" s="18"/>
      <c r="IT11" s="18"/>
      <c r="IU11" s="18"/>
      <c r="IV11" s="18"/>
    </row>
    <row r="12" spans="1:256" s="3" customFormat="1" ht="15" thickBot="1" x14ac:dyDescent="0.35">
      <c r="C12" s="29" t="s">
        <v>177</v>
      </c>
      <c r="D12" s="30"/>
      <c r="E12" s="30"/>
      <c r="F12" s="30"/>
      <c r="G12" s="31"/>
      <c r="H12" s="32"/>
      <c r="I12" s="33"/>
      <c r="J12" s="24"/>
      <c r="K12" s="24" t="str">
        <f>IF(OR(ISBLANK(task_start),ISBLANK(task_end)),"",task_end-task_start+1)</f>
        <v/>
      </c>
      <c r="L12" s="18"/>
      <c r="M12" s="18"/>
      <c r="N12" s="18"/>
      <c r="O12" s="18"/>
      <c r="P12" s="18"/>
      <c r="Q12" s="18"/>
      <c r="R12" s="18"/>
      <c r="S12" s="18"/>
      <c r="T12" s="18"/>
      <c r="U12" s="18"/>
      <c r="V12" s="18"/>
      <c r="W12" s="18"/>
      <c r="X12" s="18"/>
      <c r="Y12" s="18"/>
      <c r="Z12" s="18"/>
      <c r="AA12" s="18"/>
      <c r="AB12" s="18"/>
      <c r="AC12" s="18"/>
      <c r="AD12" s="18"/>
      <c r="AE12" s="18"/>
      <c r="AF12" s="18"/>
      <c r="AG12" s="18"/>
      <c r="AH12" s="18"/>
      <c r="AI12" s="18"/>
      <c r="AJ12" s="18"/>
      <c r="AK12" s="18"/>
      <c r="AL12" s="18"/>
      <c r="AM12" s="18"/>
      <c r="AN12" s="18"/>
      <c r="AO12" s="18"/>
      <c r="AP12" s="18"/>
      <c r="AQ12" s="18"/>
      <c r="AR12" s="18"/>
      <c r="AS12" s="18"/>
      <c r="AT12" s="18"/>
      <c r="AU12" s="18"/>
      <c r="AV12" s="18"/>
      <c r="AW12" s="18"/>
      <c r="AX12" s="18"/>
      <c r="AY12" s="18"/>
      <c r="AZ12" s="18"/>
      <c r="BA12" s="18"/>
      <c r="BB12" s="18"/>
      <c r="BC12" s="18"/>
      <c r="BD12" s="18"/>
      <c r="BE12" s="18"/>
      <c r="BF12" s="18"/>
      <c r="BG12" s="18"/>
      <c r="BH12" s="18"/>
      <c r="BI12" s="18"/>
      <c r="BJ12" s="18"/>
      <c r="BK12" s="18"/>
      <c r="BL12" s="18"/>
      <c r="BM12" s="18"/>
      <c r="BN12" s="18"/>
      <c r="BO12" s="18"/>
      <c r="BP12" s="18"/>
      <c r="BQ12" s="18"/>
      <c r="BR12" s="18"/>
      <c r="BS12" s="18"/>
      <c r="BT12" s="18"/>
      <c r="BU12" s="18"/>
      <c r="BV12" s="18"/>
      <c r="BW12" s="18"/>
      <c r="BX12" s="18"/>
      <c r="BY12" s="18"/>
      <c r="BZ12" s="18"/>
      <c r="CA12" s="18"/>
      <c r="CB12" s="18"/>
      <c r="CC12" s="18"/>
      <c r="CD12" s="18"/>
      <c r="CE12" s="18"/>
      <c r="CF12" s="18"/>
      <c r="CG12" s="18"/>
      <c r="CH12" s="18"/>
      <c r="CI12" s="18"/>
      <c r="CJ12" s="18"/>
      <c r="CK12" s="18"/>
      <c r="CL12" s="18"/>
      <c r="CM12" s="18"/>
      <c r="CN12" s="18"/>
      <c r="CO12" s="18"/>
      <c r="CP12" s="18"/>
      <c r="CQ12" s="18"/>
      <c r="CR12" s="18"/>
      <c r="CS12" s="18"/>
      <c r="CT12" s="18"/>
      <c r="CU12" s="18"/>
      <c r="CV12" s="18"/>
      <c r="CW12" s="18"/>
      <c r="CX12" s="18"/>
      <c r="CY12" s="18"/>
      <c r="CZ12" s="18"/>
      <c r="DA12" s="18"/>
      <c r="DB12" s="18"/>
      <c r="DC12" s="18"/>
      <c r="DD12" s="18"/>
      <c r="DE12" s="18"/>
      <c r="DF12" s="18"/>
      <c r="DG12" s="18"/>
      <c r="DH12" s="18"/>
      <c r="DI12" s="18"/>
      <c r="DJ12" s="18"/>
      <c r="DK12" s="18"/>
      <c r="DL12" s="18"/>
      <c r="DM12" s="18"/>
      <c r="DN12" s="18"/>
      <c r="DO12" s="18"/>
      <c r="DP12" s="18"/>
      <c r="DQ12" s="18"/>
      <c r="DR12" s="18"/>
      <c r="DS12" s="18"/>
      <c r="DT12" s="18"/>
      <c r="DU12" s="18"/>
      <c r="DV12" s="18"/>
      <c r="DW12" s="18"/>
      <c r="DX12" s="18"/>
      <c r="DY12" s="18"/>
      <c r="DZ12" s="18"/>
      <c r="EA12" s="18"/>
      <c r="EB12" s="18"/>
      <c r="EC12" s="18"/>
      <c r="ED12" s="18"/>
      <c r="EE12" s="18"/>
      <c r="EF12" s="18"/>
      <c r="EG12" s="18"/>
      <c r="EH12" s="18"/>
      <c r="EI12" s="18"/>
      <c r="EJ12" s="18"/>
      <c r="EK12" s="18"/>
      <c r="EL12" s="18"/>
      <c r="EM12" s="18"/>
      <c r="EN12" s="18"/>
      <c r="EO12" s="18"/>
      <c r="EP12" s="18"/>
      <c r="EQ12" s="18"/>
      <c r="ER12" s="18"/>
      <c r="ES12" s="18"/>
      <c r="ET12" s="18"/>
      <c r="EU12" s="18"/>
      <c r="EV12" s="18"/>
      <c r="EW12" s="18"/>
      <c r="EX12" s="18"/>
      <c r="EY12" s="18"/>
      <c r="EZ12" s="18"/>
      <c r="FA12" s="18"/>
      <c r="FB12" s="18"/>
      <c r="FC12" s="18"/>
      <c r="FD12" s="18"/>
      <c r="FE12" s="18"/>
      <c r="FF12" s="18"/>
      <c r="FG12" s="18"/>
      <c r="FH12" s="18"/>
      <c r="FI12" s="18"/>
      <c r="FJ12" s="18"/>
      <c r="FK12" s="18"/>
      <c r="FL12" s="18"/>
      <c r="FM12" s="18"/>
      <c r="FN12" s="18"/>
      <c r="FO12" s="18"/>
      <c r="FP12" s="18"/>
      <c r="FQ12" s="18"/>
      <c r="FR12" s="18"/>
      <c r="FS12" s="18"/>
      <c r="FT12" s="18"/>
      <c r="FU12" s="18"/>
      <c r="FV12" s="18"/>
      <c r="FW12" s="18"/>
      <c r="FX12" s="18"/>
      <c r="FY12" s="18"/>
      <c r="FZ12" s="18"/>
      <c r="GA12" s="18"/>
      <c r="GB12" s="18"/>
      <c r="GC12" s="18"/>
      <c r="GD12" s="18"/>
      <c r="GE12" s="18"/>
      <c r="GF12" s="18"/>
      <c r="GG12" s="18"/>
      <c r="GH12" s="18"/>
      <c r="GI12" s="18"/>
      <c r="GJ12" s="18"/>
      <c r="GK12" s="18"/>
      <c r="GL12" s="18"/>
      <c r="GM12" s="18"/>
      <c r="GN12" s="18"/>
      <c r="GO12" s="18"/>
      <c r="GP12" s="18"/>
      <c r="GQ12" s="18"/>
      <c r="GR12" s="18"/>
      <c r="GS12" s="18"/>
      <c r="GT12" s="18"/>
      <c r="GU12" s="18"/>
      <c r="GV12" s="18"/>
      <c r="GW12" s="18"/>
      <c r="GX12" s="18"/>
      <c r="GY12" s="18"/>
      <c r="GZ12" s="18"/>
      <c r="HA12" s="18"/>
      <c r="HB12" s="18"/>
      <c r="HC12" s="18"/>
      <c r="HD12" s="18"/>
      <c r="HE12" s="18"/>
      <c r="HF12" s="18"/>
      <c r="HG12" s="18"/>
      <c r="HH12" s="18"/>
      <c r="HI12" s="18"/>
      <c r="HJ12" s="18"/>
      <c r="HK12" s="18"/>
      <c r="HL12" s="18"/>
      <c r="HM12" s="18"/>
      <c r="HN12" s="18"/>
      <c r="HO12" s="18"/>
      <c r="HP12" s="18"/>
      <c r="HQ12" s="18"/>
      <c r="HR12" s="18"/>
      <c r="HS12" s="18"/>
      <c r="HT12" s="18"/>
      <c r="HU12" s="18"/>
      <c r="HV12" s="18"/>
      <c r="HW12" s="18"/>
      <c r="HX12" s="18"/>
      <c r="HY12" s="18"/>
      <c r="HZ12" s="18"/>
      <c r="IA12" s="18"/>
      <c r="IB12" s="18"/>
      <c r="IC12" s="18"/>
      <c r="ID12" s="18"/>
      <c r="IE12" s="18"/>
      <c r="IF12" s="18"/>
      <c r="IG12" s="18"/>
      <c r="IH12" s="18"/>
      <c r="II12" s="18"/>
      <c r="IJ12" s="18"/>
      <c r="IK12" s="18"/>
      <c r="IL12" s="18"/>
      <c r="IM12" s="18"/>
      <c r="IN12" s="18"/>
      <c r="IO12" s="18"/>
      <c r="IP12" s="18"/>
      <c r="IQ12" s="18"/>
      <c r="IR12" s="18"/>
      <c r="IS12" s="18"/>
      <c r="IT12" s="18"/>
      <c r="IU12" s="18"/>
      <c r="IV12" s="18"/>
    </row>
    <row r="13" spans="1:256" s="3" customFormat="1" ht="15" thickBot="1" x14ac:dyDescent="0.35">
      <c r="C13" s="34" t="s">
        <v>293</v>
      </c>
      <c r="D13" s="35" t="s">
        <v>291</v>
      </c>
      <c r="E13" s="35"/>
      <c r="F13" s="35" t="s">
        <v>1</v>
      </c>
      <c r="G13" s="36">
        <v>1</v>
      </c>
      <c r="H13" s="37">
        <v>45698</v>
      </c>
      <c r="I13" s="37">
        <v>45702</v>
      </c>
      <c r="J13" s="24"/>
      <c r="K13" s="24">
        <f>IF(OR(ISBLANK(task_start),ISBLANK(task_end)),"",task_end-task_start+1)</f>
        <v>5</v>
      </c>
      <c r="L13" s="18"/>
      <c r="M13" s="18"/>
      <c r="N13" s="18"/>
      <c r="O13" s="18"/>
      <c r="P13" s="18"/>
      <c r="Q13" s="18"/>
      <c r="R13" s="18"/>
      <c r="S13" s="18"/>
      <c r="T13" s="18"/>
      <c r="U13" s="18"/>
      <c r="V13" s="18"/>
      <c r="W13" s="18"/>
      <c r="X13" s="110"/>
      <c r="Y13" s="110"/>
      <c r="Z13" s="18"/>
      <c r="AA13" s="18"/>
      <c r="AB13" s="18"/>
      <c r="AC13" s="18"/>
      <c r="AD13" s="18"/>
      <c r="AE13" s="18"/>
      <c r="AF13" s="18"/>
      <c r="AG13" s="18"/>
      <c r="AH13" s="18"/>
      <c r="AI13" s="18"/>
      <c r="AJ13" s="18"/>
      <c r="AK13" s="18"/>
      <c r="AL13" s="18"/>
      <c r="AM13" s="18"/>
      <c r="AN13" s="18"/>
      <c r="AO13" s="18"/>
      <c r="AP13" s="18"/>
      <c r="AQ13" s="18"/>
      <c r="AR13" s="18"/>
      <c r="AS13" s="18"/>
      <c r="AT13" s="18"/>
      <c r="AU13" s="18"/>
      <c r="AV13" s="18"/>
      <c r="AW13" s="18"/>
      <c r="AX13" s="18"/>
      <c r="AY13" s="18"/>
      <c r="AZ13" s="18"/>
      <c r="BA13" s="18"/>
      <c r="BB13" s="18"/>
      <c r="BC13" s="18"/>
      <c r="BD13" s="18"/>
      <c r="BE13" s="18"/>
      <c r="BF13" s="18"/>
      <c r="BG13" s="18"/>
      <c r="BH13" s="18"/>
      <c r="BI13" s="18"/>
      <c r="BJ13" s="18"/>
      <c r="BK13" s="18"/>
      <c r="BL13" s="18"/>
      <c r="BM13" s="18"/>
      <c r="BN13" s="18"/>
      <c r="BO13" s="18"/>
      <c r="BP13" s="18"/>
      <c r="BQ13" s="18"/>
      <c r="BR13" s="18"/>
      <c r="BS13" s="18"/>
      <c r="BT13" s="18"/>
      <c r="BU13" s="18"/>
      <c r="BV13" s="18"/>
      <c r="BW13" s="18"/>
      <c r="BX13" s="18"/>
      <c r="BY13" s="18"/>
      <c r="BZ13" s="18"/>
      <c r="CA13" s="18"/>
      <c r="CB13" s="18"/>
      <c r="CC13" s="18"/>
      <c r="CD13" s="18"/>
      <c r="CE13" s="18"/>
      <c r="CF13" s="18"/>
      <c r="CG13" s="18"/>
      <c r="CH13" s="18"/>
      <c r="CI13" s="18"/>
      <c r="CJ13" s="18"/>
      <c r="CK13" s="18"/>
      <c r="CL13" s="18"/>
      <c r="CM13" s="18"/>
      <c r="CN13" s="18"/>
      <c r="CO13" s="18"/>
      <c r="CP13" s="18"/>
      <c r="CQ13" s="18"/>
      <c r="CR13" s="18"/>
      <c r="CS13" s="18"/>
      <c r="CT13" s="18"/>
      <c r="CU13" s="18"/>
      <c r="CV13" s="18"/>
      <c r="CW13" s="18"/>
      <c r="CX13" s="18"/>
      <c r="CY13" s="18"/>
      <c r="CZ13" s="18"/>
      <c r="DA13" s="18"/>
      <c r="DB13" s="18"/>
      <c r="DC13" s="18"/>
      <c r="DD13" s="18"/>
      <c r="DE13" s="18"/>
      <c r="DF13" s="18"/>
      <c r="DG13" s="18"/>
      <c r="DH13" s="18"/>
      <c r="DI13" s="18"/>
      <c r="DJ13" s="18"/>
      <c r="DK13" s="18"/>
      <c r="DL13" s="18"/>
      <c r="DM13" s="18"/>
      <c r="DN13" s="18"/>
      <c r="DO13" s="18"/>
      <c r="DP13" s="18"/>
      <c r="DQ13" s="18"/>
      <c r="DR13" s="18"/>
      <c r="DS13" s="18"/>
      <c r="DT13" s="18"/>
      <c r="DU13" s="18"/>
      <c r="DV13" s="18"/>
      <c r="DW13" s="18"/>
      <c r="DX13" s="18"/>
      <c r="DY13" s="18"/>
      <c r="DZ13" s="18"/>
      <c r="EA13" s="18"/>
      <c r="EB13" s="18"/>
      <c r="EC13" s="18"/>
      <c r="ED13" s="18"/>
      <c r="EE13" s="18"/>
      <c r="EF13" s="18"/>
      <c r="EG13" s="18"/>
      <c r="EH13" s="18"/>
      <c r="EI13" s="18"/>
      <c r="EJ13" s="18"/>
      <c r="EK13" s="18"/>
      <c r="EL13" s="18"/>
      <c r="EM13" s="18"/>
      <c r="EN13" s="18"/>
      <c r="EO13" s="18"/>
      <c r="EP13" s="18"/>
      <c r="EQ13" s="18"/>
      <c r="ER13" s="18"/>
      <c r="ES13" s="18"/>
      <c r="ET13" s="18"/>
      <c r="EU13" s="18"/>
      <c r="EV13" s="18"/>
      <c r="EW13" s="18"/>
      <c r="EX13" s="18"/>
      <c r="EY13" s="18"/>
      <c r="EZ13" s="18"/>
      <c r="FA13" s="18"/>
      <c r="FB13" s="18"/>
      <c r="FC13" s="18"/>
      <c r="FD13" s="18"/>
      <c r="FE13" s="18"/>
      <c r="FF13" s="18"/>
      <c r="FG13" s="18"/>
      <c r="FH13" s="18"/>
      <c r="FI13" s="18"/>
      <c r="FJ13" s="18"/>
      <c r="FK13" s="18"/>
      <c r="FL13" s="18"/>
      <c r="FM13" s="18"/>
      <c r="FN13" s="18"/>
      <c r="FO13" s="18"/>
      <c r="FP13" s="18"/>
      <c r="FQ13" s="18"/>
      <c r="FR13" s="18"/>
      <c r="FS13" s="18"/>
      <c r="FT13" s="18"/>
      <c r="FU13" s="18"/>
      <c r="FV13" s="18"/>
      <c r="FW13" s="18"/>
      <c r="FX13" s="18"/>
      <c r="FY13" s="18"/>
      <c r="FZ13" s="18"/>
      <c r="GA13" s="18"/>
      <c r="GB13" s="18"/>
      <c r="GC13" s="18"/>
      <c r="GD13" s="18"/>
      <c r="GE13" s="18"/>
      <c r="GF13" s="18"/>
      <c r="GG13" s="18"/>
      <c r="GH13" s="18"/>
      <c r="GI13" s="18"/>
      <c r="GJ13" s="18"/>
      <c r="GK13" s="18"/>
      <c r="GL13" s="18"/>
      <c r="GM13" s="18"/>
      <c r="GN13" s="18"/>
      <c r="GO13" s="18"/>
      <c r="GP13" s="18"/>
      <c r="GQ13" s="18"/>
      <c r="GR13" s="18"/>
      <c r="GS13" s="18"/>
      <c r="GT13" s="18"/>
      <c r="GU13" s="18"/>
      <c r="GV13" s="18"/>
      <c r="GW13" s="18"/>
      <c r="GX13" s="18"/>
      <c r="GY13" s="18"/>
      <c r="GZ13" s="18"/>
      <c r="HA13" s="18"/>
      <c r="HB13" s="18"/>
      <c r="HC13" s="18"/>
      <c r="HD13" s="18"/>
      <c r="HE13" s="18"/>
      <c r="HF13" s="18"/>
      <c r="HG13" s="18"/>
      <c r="HH13" s="18"/>
      <c r="HI13" s="18"/>
      <c r="HJ13" s="18"/>
      <c r="HK13" s="18"/>
      <c r="HL13" s="18"/>
      <c r="HM13" s="18"/>
      <c r="HN13" s="18"/>
      <c r="HO13" s="18"/>
      <c r="HP13" s="18"/>
      <c r="HQ13" s="18"/>
      <c r="HR13" s="18"/>
      <c r="HS13" s="18"/>
      <c r="HT13" s="18"/>
      <c r="HU13" s="18"/>
      <c r="HV13" s="18"/>
      <c r="HW13" s="18"/>
      <c r="HX13" s="18"/>
      <c r="HY13" s="18"/>
      <c r="HZ13" s="18"/>
      <c r="IA13" s="18"/>
      <c r="IB13" s="18"/>
      <c r="IC13" s="18"/>
      <c r="ID13" s="18"/>
      <c r="IE13" s="18"/>
      <c r="IF13" s="18"/>
      <c r="IG13" s="18"/>
      <c r="IH13" s="18"/>
      <c r="II13" s="18"/>
      <c r="IJ13" s="18"/>
      <c r="IK13" s="18"/>
      <c r="IL13" s="18"/>
      <c r="IM13" s="18"/>
      <c r="IN13" s="18"/>
      <c r="IO13" s="18"/>
      <c r="IP13" s="18"/>
      <c r="IQ13" s="18"/>
      <c r="IR13" s="18"/>
      <c r="IS13" s="18"/>
      <c r="IT13" s="18"/>
      <c r="IU13" s="18"/>
      <c r="IV13" s="18"/>
    </row>
    <row r="14" spans="1:256" s="3" customFormat="1" ht="14.4" x14ac:dyDescent="0.3">
      <c r="C14" s="34" t="s">
        <v>294</v>
      </c>
      <c r="D14" s="35" t="s">
        <v>295</v>
      </c>
      <c r="E14" s="35"/>
      <c r="F14" s="35" t="s">
        <v>89</v>
      </c>
      <c r="G14" s="36">
        <v>0.5</v>
      </c>
      <c r="H14" s="37">
        <v>45705</v>
      </c>
      <c r="I14" s="37">
        <v>45730</v>
      </c>
      <c r="J14" s="24"/>
      <c r="K14" s="24"/>
      <c r="L14" s="18"/>
      <c r="M14" s="18"/>
      <c r="N14" s="18"/>
      <c r="O14" s="18"/>
      <c r="P14" s="18"/>
      <c r="Q14" s="18"/>
      <c r="R14" s="18"/>
      <c r="S14" s="18"/>
      <c r="T14" s="18"/>
      <c r="U14" s="18"/>
      <c r="V14" s="18"/>
      <c r="W14" s="18"/>
      <c r="X14" s="110"/>
      <c r="Y14" s="110"/>
      <c r="Z14" s="18"/>
      <c r="AA14" s="18"/>
      <c r="AB14" s="18"/>
      <c r="AC14" s="18"/>
      <c r="AD14" s="18"/>
      <c r="AE14" s="18"/>
      <c r="AF14" s="18"/>
      <c r="AG14" s="18"/>
      <c r="AH14" s="18"/>
      <c r="AI14" s="18"/>
      <c r="AJ14" s="18"/>
      <c r="AK14" s="18"/>
      <c r="AL14" s="18"/>
      <c r="AM14" s="18"/>
      <c r="AN14" s="18"/>
      <c r="AO14" s="18"/>
      <c r="AP14" s="18"/>
      <c r="AQ14" s="18"/>
      <c r="AR14" s="18"/>
      <c r="AS14" s="18"/>
      <c r="AT14" s="18"/>
      <c r="AU14" s="18"/>
      <c r="AV14" s="18"/>
      <c r="AW14" s="18"/>
      <c r="AX14" s="18"/>
      <c r="AY14" s="18"/>
      <c r="AZ14" s="18"/>
      <c r="BA14" s="18"/>
      <c r="BB14" s="18"/>
      <c r="BC14" s="18"/>
      <c r="BD14" s="18"/>
      <c r="BE14" s="18"/>
      <c r="BF14" s="18"/>
      <c r="BG14" s="18"/>
      <c r="BH14" s="18"/>
      <c r="BI14" s="18"/>
      <c r="BJ14" s="18"/>
      <c r="BK14" s="18"/>
      <c r="BL14" s="18"/>
      <c r="BM14" s="18"/>
      <c r="BN14" s="18"/>
      <c r="BO14" s="18"/>
      <c r="BP14" s="18"/>
      <c r="BQ14" s="18"/>
      <c r="BR14" s="18"/>
      <c r="BS14" s="18"/>
      <c r="BT14" s="18"/>
      <c r="BU14" s="18"/>
      <c r="BV14" s="18"/>
      <c r="BW14" s="18"/>
      <c r="BX14" s="18"/>
      <c r="BY14" s="18"/>
      <c r="BZ14" s="18"/>
      <c r="CA14" s="18"/>
      <c r="CB14" s="18"/>
      <c r="CC14" s="18"/>
      <c r="CD14" s="18"/>
      <c r="CE14" s="18"/>
      <c r="CF14" s="18"/>
      <c r="CG14" s="18"/>
      <c r="CH14" s="18"/>
      <c r="CI14" s="18"/>
      <c r="CJ14" s="18"/>
      <c r="CK14" s="18"/>
      <c r="CL14" s="18"/>
      <c r="CM14" s="18"/>
      <c r="CN14" s="18"/>
      <c r="CO14" s="18"/>
      <c r="CP14" s="18"/>
      <c r="CQ14" s="18"/>
      <c r="CR14" s="18"/>
      <c r="CS14" s="18"/>
      <c r="CT14" s="18"/>
      <c r="CU14" s="18"/>
      <c r="CV14" s="18"/>
      <c r="CW14" s="18"/>
      <c r="CX14" s="18"/>
      <c r="CY14" s="18"/>
      <c r="CZ14" s="18"/>
      <c r="DA14" s="18"/>
      <c r="DB14" s="18"/>
      <c r="DC14" s="18"/>
      <c r="DD14" s="18"/>
      <c r="DE14" s="18"/>
      <c r="DF14" s="18"/>
      <c r="DG14" s="18"/>
      <c r="DH14" s="18"/>
      <c r="DI14" s="18"/>
      <c r="DJ14" s="18"/>
      <c r="DK14" s="18"/>
      <c r="DL14" s="18"/>
      <c r="DM14" s="18"/>
      <c r="DN14" s="18"/>
      <c r="DO14" s="18"/>
      <c r="DP14" s="18"/>
      <c r="DQ14" s="18"/>
      <c r="DR14" s="18"/>
      <c r="DS14" s="18"/>
      <c r="DT14" s="18"/>
      <c r="DU14" s="18"/>
      <c r="DV14" s="18"/>
      <c r="DW14" s="18"/>
      <c r="DX14" s="18"/>
      <c r="DY14" s="18"/>
      <c r="DZ14" s="18"/>
      <c r="EA14" s="18"/>
      <c r="EB14" s="18"/>
      <c r="EC14" s="18"/>
      <c r="ED14" s="18"/>
      <c r="EE14" s="18"/>
      <c r="EF14" s="18"/>
      <c r="EG14" s="18"/>
      <c r="EH14" s="18"/>
      <c r="EI14" s="18"/>
      <c r="EJ14" s="18"/>
      <c r="EK14" s="18"/>
      <c r="EL14" s="18"/>
      <c r="EM14" s="18"/>
      <c r="EN14" s="18"/>
      <c r="EO14" s="18"/>
      <c r="EP14" s="18"/>
      <c r="EQ14" s="18"/>
      <c r="ER14" s="18"/>
      <c r="ES14" s="18"/>
      <c r="ET14" s="18"/>
      <c r="EU14" s="18"/>
      <c r="EV14" s="18"/>
      <c r="EW14" s="18"/>
      <c r="EX14" s="18"/>
      <c r="EY14" s="18"/>
      <c r="EZ14" s="18"/>
      <c r="FA14" s="18"/>
      <c r="FB14" s="18"/>
      <c r="FC14" s="18"/>
      <c r="FD14" s="18"/>
      <c r="FE14" s="18"/>
      <c r="FF14" s="18"/>
      <c r="FG14" s="18"/>
      <c r="FH14" s="18"/>
      <c r="FI14" s="18"/>
      <c r="FJ14" s="18"/>
      <c r="FK14" s="18"/>
      <c r="FL14" s="18"/>
      <c r="FM14" s="18"/>
      <c r="FN14" s="18"/>
      <c r="FO14" s="18"/>
      <c r="FP14" s="18"/>
      <c r="FQ14" s="18"/>
      <c r="FR14" s="18"/>
      <c r="FS14" s="18"/>
      <c r="FT14" s="18"/>
      <c r="FU14" s="18"/>
      <c r="FV14" s="18"/>
      <c r="FW14" s="18"/>
      <c r="FX14" s="18"/>
      <c r="FY14" s="18"/>
      <c r="FZ14" s="18"/>
      <c r="GA14" s="18"/>
      <c r="GB14" s="18"/>
      <c r="GC14" s="18"/>
      <c r="GD14" s="18"/>
      <c r="GE14" s="18"/>
      <c r="GF14" s="18"/>
      <c r="GG14" s="18"/>
      <c r="GH14" s="18"/>
      <c r="GI14" s="18"/>
      <c r="GJ14" s="18"/>
      <c r="GK14" s="18"/>
      <c r="GL14" s="18"/>
      <c r="GM14" s="18"/>
      <c r="GN14" s="18"/>
      <c r="GO14" s="18"/>
      <c r="GP14" s="18"/>
      <c r="GQ14" s="18"/>
      <c r="GR14" s="18"/>
      <c r="GS14" s="18"/>
      <c r="GT14" s="18"/>
      <c r="GU14" s="18"/>
      <c r="GV14" s="18"/>
      <c r="GW14" s="18"/>
      <c r="GX14" s="18"/>
      <c r="GY14" s="18"/>
      <c r="GZ14" s="18"/>
      <c r="HA14" s="18"/>
      <c r="HB14" s="18"/>
      <c r="HC14" s="18"/>
      <c r="HD14" s="18"/>
      <c r="HE14" s="18"/>
      <c r="HF14" s="18"/>
      <c r="HG14" s="18"/>
      <c r="HH14" s="18"/>
      <c r="HI14" s="18"/>
      <c r="HJ14" s="18"/>
      <c r="HK14" s="18"/>
      <c r="HL14" s="18"/>
      <c r="HM14" s="18"/>
      <c r="HN14" s="18"/>
      <c r="HO14" s="18"/>
      <c r="HP14" s="18"/>
      <c r="HQ14" s="18"/>
      <c r="HR14" s="18"/>
      <c r="HS14" s="18"/>
      <c r="HT14" s="18"/>
      <c r="HU14" s="18"/>
      <c r="HV14" s="18"/>
      <c r="HW14" s="18"/>
      <c r="HX14" s="18"/>
      <c r="HY14" s="18"/>
      <c r="HZ14" s="18"/>
      <c r="IA14" s="18"/>
      <c r="IB14" s="18"/>
      <c r="IC14" s="18"/>
      <c r="ID14" s="18"/>
      <c r="IE14" s="18"/>
      <c r="IF14" s="18"/>
      <c r="IG14" s="18"/>
      <c r="IH14" s="18"/>
      <c r="II14" s="18"/>
      <c r="IJ14" s="18"/>
      <c r="IK14" s="18"/>
      <c r="IL14" s="18"/>
      <c r="IM14" s="18"/>
      <c r="IN14" s="18"/>
      <c r="IO14" s="18"/>
      <c r="IP14" s="18"/>
      <c r="IQ14" s="18"/>
      <c r="IR14" s="18"/>
      <c r="IS14" s="18"/>
      <c r="IT14" s="18"/>
      <c r="IU14" s="18"/>
      <c r="IV14" s="18"/>
    </row>
    <row r="15" spans="1:256" s="3" customFormat="1" ht="14.4" x14ac:dyDescent="0.3">
      <c r="C15" s="34" t="s">
        <v>296</v>
      </c>
      <c r="D15" s="35" t="s">
        <v>291</v>
      </c>
      <c r="E15" s="35"/>
      <c r="F15" s="35" t="s">
        <v>87</v>
      </c>
      <c r="G15" s="36">
        <v>0</v>
      </c>
      <c r="H15" s="37">
        <v>45733</v>
      </c>
      <c r="I15" s="37">
        <v>45737</v>
      </c>
      <c r="J15" s="24"/>
      <c r="K15" s="24"/>
      <c r="L15" s="18"/>
      <c r="M15" s="18"/>
      <c r="N15" s="18"/>
      <c r="O15" s="18"/>
      <c r="P15" s="18"/>
      <c r="Q15" s="18"/>
      <c r="R15" s="18"/>
      <c r="S15" s="18"/>
      <c r="T15" s="18"/>
      <c r="U15" s="18"/>
      <c r="V15" s="18"/>
      <c r="W15" s="18"/>
      <c r="X15" s="110"/>
      <c r="Y15" s="110"/>
      <c r="Z15" s="18"/>
      <c r="AA15" s="18"/>
      <c r="AB15" s="18"/>
      <c r="AC15" s="18"/>
      <c r="AD15" s="18"/>
      <c r="AE15" s="18"/>
      <c r="AF15" s="18"/>
      <c r="AG15" s="18"/>
      <c r="AH15" s="18"/>
      <c r="AI15" s="18"/>
      <c r="AJ15" s="18"/>
      <c r="AK15" s="18"/>
      <c r="AL15" s="18"/>
      <c r="AM15" s="18"/>
      <c r="AN15" s="18"/>
      <c r="AO15" s="18"/>
      <c r="AP15" s="18"/>
      <c r="AQ15" s="18"/>
      <c r="AR15" s="18"/>
      <c r="AS15" s="18"/>
      <c r="AT15" s="18"/>
      <c r="AU15" s="18"/>
      <c r="AV15" s="18"/>
      <c r="AW15" s="18"/>
      <c r="AX15" s="18"/>
      <c r="AY15" s="18"/>
      <c r="AZ15" s="18"/>
      <c r="BA15" s="18"/>
      <c r="BB15" s="18"/>
      <c r="BC15" s="18"/>
      <c r="BD15" s="18"/>
      <c r="BE15" s="18"/>
      <c r="BF15" s="18"/>
      <c r="BG15" s="18"/>
      <c r="BH15" s="18"/>
      <c r="BI15" s="18"/>
      <c r="BJ15" s="18"/>
      <c r="BK15" s="18"/>
      <c r="BL15" s="18"/>
      <c r="BM15" s="18"/>
      <c r="BN15" s="18"/>
      <c r="BO15" s="18"/>
      <c r="BP15" s="18"/>
      <c r="BQ15" s="18"/>
      <c r="BR15" s="18"/>
      <c r="BS15" s="18"/>
      <c r="BT15" s="18"/>
      <c r="BU15" s="18"/>
      <c r="BV15" s="18"/>
      <c r="BW15" s="18"/>
      <c r="BX15" s="18"/>
      <c r="BY15" s="18"/>
      <c r="BZ15" s="18"/>
      <c r="CA15" s="18"/>
      <c r="CB15" s="18"/>
      <c r="CC15" s="18"/>
      <c r="CD15" s="18"/>
      <c r="CE15" s="18"/>
      <c r="CF15" s="18"/>
      <c r="CG15" s="18"/>
      <c r="CH15" s="18"/>
      <c r="CI15" s="18"/>
      <c r="CJ15" s="18"/>
      <c r="CK15" s="18"/>
      <c r="CL15" s="18"/>
      <c r="CM15" s="18"/>
      <c r="CN15" s="18"/>
      <c r="CO15" s="18"/>
      <c r="CP15" s="18"/>
      <c r="CQ15" s="18"/>
      <c r="CR15" s="18"/>
      <c r="CS15" s="18"/>
      <c r="CT15" s="18"/>
      <c r="CU15" s="18"/>
      <c r="CV15" s="18"/>
      <c r="CW15" s="18"/>
      <c r="CX15" s="18"/>
      <c r="CY15" s="18"/>
      <c r="CZ15" s="18"/>
      <c r="DA15" s="18"/>
      <c r="DB15" s="18"/>
      <c r="DC15" s="18"/>
      <c r="DD15" s="18"/>
      <c r="DE15" s="18"/>
      <c r="DF15" s="18"/>
      <c r="DG15" s="18"/>
      <c r="DH15" s="18"/>
      <c r="DI15" s="18"/>
      <c r="DJ15" s="18"/>
      <c r="DK15" s="18"/>
      <c r="DL15" s="18"/>
      <c r="DM15" s="18"/>
      <c r="DN15" s="18"/>
      <c r="DO15" s="18"/>
      <c r="DP15" s="18"/>
      <c r="DQ15" s="18"/>
      <c r="DR15" s="18"/>
      <c r="DS15" s="18"/>
      <c r="DT15" s="18"/>
      <c r="DU15" s="18"/>
      <c r="DV15" s="18"/>
      <c r="DW15" s="18"/>
      <c r="DX15" s="18"/>
      <c r="DY15" s="18"/>
      <c r="DZ15" s="18"/>
      <c r="EA15" s="18"/>
      <c r="EB15" s="18"/>
      <c r="EC15" s="18"/>
      <c r="ED15" s="18"/>
      <c r="EE15" s="18"/>
      <c r="EF15" s="18"/>
      <c r="EG15" s="18"/>
      <c r="EH15" s="18"/>
      <c r="EI15" s="18"/>
      <c r="EJ15" s="18"/>
      <c r="EK15" s="18"/>
      <c r="EL15" s="18"/>
      <c r="EM15" s="18"/>
      <c r="EN15" s="18"/>
      <c r="EO15" s="18"/>
      <c r="EP15" s="18"/>
      <c r="EQ15" s="18"/>
      <c r="ER15" s="18"/>
      <c r="ES15" s="18"/>
      <c r="ET15" s="18"/>
      <c r="EU15" s="18"/>
      <c r="EV15" s="18"/>
      <c r="EW15" s="18"/>
      <c r="EX15" s="18"/>
      <c r="EY15" s="18"/>
      <c r="EZ15" s="18"/>
      <c r="FA15" s="18"/>
      <c r="FB15" s="18"/>
      <c r="FC15" s="18"/>
      <c r="FD15" s="18"/>
      <c r="FE15" s="18"/>
      <c r="FF15" s="18"/>
      <c r="FG15" s="18"/>
      <c r="FH15" s="18"/>
      <c r="FI15" s="18"/>
      <c r="FJ15" s="18"/>
      <c r="FK15" s="18"/>
      <c r="FL15" s="18"/>
      <c r="FM15" s="18"/>
      <c r="FN15" s="18"/>
      <c r="FO15" s="18"/>
      <c r="FP15" s="18"/>
      <c r="FQ15" s="18"/>
      <c r="FR15" s="18"/>
      <c r="FS15" s="18"/>
      <c r="FT15" s="18"/>
      <c r="FU15" s="18"/>
      <c r="FV15" s="18"/>
      <c r="FW15" s="18"/>
      <c r="FX15" s="18"/>
      <c r="FY15" s="18"/>
      <c r="FZ15" s="18"/>
      <c r="GA15" s="18"/>
      <c r="GB15" s="18"/>
      <c r="GC15" s="18"/>
      <c r="GD15" s="18"/>
      <c r="GE15" s="18"/>
      <c r="GF15" s="18"/>
      <c r="GG15" s="18"/>
      <c r="GH15" s="18"/>
      <c r="GI15" s="18"/>
      <c r="GJ15" s="18"/>
      <c r="GK15" s="18"/>
      <c r="GL15" s="18"/>
      <c r="GM15" s="18"/>
      <c r="GN15" s="18"/>
      <c r="GO15" s="18"/>
      <c r="GP15" s="18"/>
      <c r="GQ15" s="18"/>
      <c r="GR15" s="18"/>
      <c r="GS15" s="18"/>
      <c r="GT15" s="18"/>
      <c r="GU15" s="18"/>
      <c r="GV15" s="18"/>
      <c r="GW15" s="18"/>
      <c r="GX15" s="18"/>
      <c r="GY15" s="18"/>
      <c r="GZ15" s="18"/>
      <c r="HA15" s="18"/>
      <c r="HB15" s="18"/>
      <c r="HC15" s="18"/>
      <c r="HD15" s="18"/>
      <c r="HE15" s="18"/>
      <c r="HF15" s="18"/>
      <c r="HG15" s="18"/>
      <c r="HH15" s="18"/>
      <c r="HI15" s="18"/>
      <c r="HJ15" s="18"/>
      <c r="HK15" s="18"/>
      <c r="HL15" s="18"/>
      <c r="HM15" s="18"/>
      <c r="HN15" s="18"/>
      <c r="HO15" s="18"/>
      <c r="HP15" s="18"/>
      <c r="HQ15" s="18"/>
      <c r="HR15" s="18"/>
      <c r="HS15" s="18"/>
      <c r="HT15" s="18"/>
      <c r="HU15" s="18"/>
      <c r="HV15" s="18"/>
      <c r="HW15" s="18"/>
      <c r="HX15" s="18"/>
      <c r="HY15" s="18"/>
      <c r="HZ15" s="18"/>
      <c r="IA15" s="18"/>
      <c r="IB15" s="18"/>
      <c r="IC15" s="18"/>
      <c r="ID15" s="18"/>
      <c r="IE15" s="18"/>
      <c r="IF15" s="18"/>
      <c r="IG15" s="18"/>
      <c r="IH15" s="18"/>
      <c r="II15" s="18"/>
      <c r="IJ15" s="18"/>
      <c r="IK15" s="18"/>
      <c r="IL15" s="18"/>
      <c r="IM15" s="18"/>
      <c r="IN15" s="18"/>
      <c r="IO15" s="18"/>
      <c r="IP15" s="18"/>
      <c r="IQ15" s="18"/>
      <c r="IR15" s="18"/>
      <c r="IS15" s="18"/>
      <c r="IT15" s="18"/>
      <c r="IU15" s="18"/>
      <c r="IV15" s="18"/>
    </row>
    <row r="16" spans="1:256" s="3" customFormat="1" ht="14.25" customHeight="1" x14ac:dyDescent="0.3">
      <c r="C16" s="34" t="s">
        <v>297</v>
      </c>
      <c r="D16" s="165" t="s">
        <v>295</v>
      </c>
      <c r="E16" s="35"/>
      <c r="F16" s="35" t="s">
        <v>87</v>
      </c>
      <c r="G16" s="36">
        <v>0</v>
      </c>
      <c r="H16" s="37">
        <v>45740</v>
      </c>
      <c r="I16" s="37">
        <v>45744</v>
      </c>
      <c r="J16" s="24"/>
      <c r="K16" s="24">
        <f>IF(OR(ISBLANK(task_start),ISBLANK(task_end)),"",task_end-task_start+1)</f>
        <v>5</v>
      </c>
      <c r="L16" s="18"/>
      <c r="M16" s="18"/>
      <c r="N16" s="18"/>
      <c r="O16" s="18"/>
      <c r="P16" s="18"/>
      <c r="Q16" s="18"/>
      <c r="R16" s="18"/>
      <c r="S16" s="18"/>
      <c r="T16" s="18"/>
      <c r="U16" s="18"/>
      <c r="V16" s="18"/>
      <c r="W16" s="18"/>
      <c r="X16" s="110"/>
      <c r="Y16" s="110"/>
      <c r="Z16" s="18"/>
      <c r="AA16" s="18"/>
      <c r="AB16" s="18"/>
      <c r="AC16" s="18"/>
      <c r="AD16" s="18"/>
      <c r="AE16" s="18"/>
      <c r="AF16" s="18"/>
      <c r="AG16" s="18"/>
      <c r="AH16" s="18"/>
      <c r="AI16" s="18"/>
      <c r="AJ16" s="18"/>
      <c r="AK16" s="18"/>
      <c r="AL16" s="18"/>
      <c r="AM16" s="18"/>
      <c r="AN16" s="18"/>
      <c r="AO16" s="18"/>
      <c r="AP16" s="18"/>
      <c r="AQ16" s="18"/>
      <c r="AR16" s="18"/>
      <c r="AS16" s="18"/>
      <c r="AT16" s="18"/>
      <c r="AU16" s="18"/>
      <c r="AV16" s="18"/>
      <c r="AW16" s="18"/>
      <c r="AX16" s="18"/>
      <c r="AY16" s="18"/>
      <c r="AZ16" s="18"/>
      <c r="BA16" s="18"/>
      <c r="BB16" s="18"/>
      <c r="BC16" s="18"/>
      <c r="BD16" s="18"/>
      <c r="BE16" s="18"/>
      <c r="BF16" s="18"/>
      <c r="BG16" s="18"/>
      <c r="BH16" s="18"/>
      <c r="BI16" s="18"/>
      <c r="BJ16" s="18"/>
      <c r="BK16" s="18"/>
      <c r="BL16" s="18"/>
      <c r="BM16" s="18"/>
      <c r="BN16" s="18"/>
      <c r="BO16" s="18"/>
      <c r="BP16" s="18"/>
      <c r="BQ16" s="18"/>
      <c r="BR16" s="18"/>
      <c r="BS16" s="18"/>
      <c r="BT16" s="18"/>
      <c r="BU16" s="18"/>
      <c r="BV16" s="18"/>
      <c r="BW16" s="18"/>
      <c r="BX16" s="18"/>
      <c r="BY16" s="18"/>
      <c r="BZ16" s="18"/>
      <c r="CA16" s="18"/>
      <c r="CB16" s="18"/>
      <c r="CC16" s="18"/>
      <c r="CD16" s="18"/>
      <c r="CE16" s="18"/>
      <c r="CF16" s="18"/>
      <c r="CG16" s="18"/>
      <c r="CH16" s="18"/>
      <c r="CI16" s="18"/>
      <c r="CJ16" s="18"/>
      <c r="CK16" s="18"/>
      <c r="CL16" s="18"/>
      <c r="CM16" s="18"/>
      <c r="CN16" s="18"/>
      <c r="CO16" s="18"/>
      <c r="CP16" s="18"/>
      <c r="CQ16" s="18"/>
      <c r="CR16" s="18"/>
      <c r="CS16" s="18"/>
      <c r="CT16" s="18"/>
      <c r="CU16" s="18"/>
      <c r="CV16" s="18"/>
      <c r="CW16" s="18"/>
      <c r="CX16" s="18"/>
      <c r="CY16" s="18"/>
      <c r="CZ16" s="18"/>
      <c r="DA16" s="18"/>
      <c r="DB16" s="18"/>
      <c r="DC16" s="18"/>
      <c r="DD16" s="18"/>
      <c r="DE16" s="18"/>
      <c r="DF16" s="18"/>
      <c r="DG16" s="18"/>
      <c r="DH16" s="18"/>
      <c r="DI16" s="18"/>
      <c r="DJ16" s="18"/>
      <c r="DK16" s="18"/>
      <c r="DL16" s="18"/>
      <c r="DM16" s="18"/>
      <c r="DN16" s="18"/>
      <c r="DO16" s="18"/>
      <c r="DP16" s="18"/>
      <c r="DQ16" s="18"/>
      <c r="DR16" s="18"/>
      <c r="DS16" s="18"/>
      <c r="DT16" s="18"/>
      <c r="DU16" s="18"/>
      <c r="DV16" s="18"/>
      <c r="DW16" s="18"/>
      <c r="DX16" s="18"/>
      <c r="DY16" s="18"/>
      <c r="DZ16" s="18"/>
      <c r="EA16" s="18"/>
      <c r="EB16" s="18"/>
      <c r="EC16" s="18"/>
      <c r="ED16" s="18"/>
      <c r="EE16" s="18"/>
      <c r="EF16" s="18"/>
      <c r="EG16" s="18"/>
      <c r="EH16" s="18"/>
      <c r="EI16" s="18"/>
      <c r="EJ16" s="18"/>
      <c r="EK16" s="18"/>
      <c r="EL16" s="18"/>
      <c r="EM16" s="18"/>
      <c r="EN16" s="18"/>
      <c r="EO16" s="18"/>
      <c r="EP16" s="18"/>
      <c r="EQ16" s="18"/>
      <c r="ER16" s="18"/>
      <c r="ES16" s="18"/>
      <c r="ET16" s="18"/>
      <c r="EU16" s="18"/>
      <c r="EV16" s="18"/>
      <c r="EW16" s="18"/>
      <c r="EX16" s="18"/>
      <c r="EY16" s="18"/>
      <c r="EZ16" s="18"/>
      <c r="FA16" s="18"/>
      <c r="FB16" s="18"/>
      <c r="FC16" s="18"/>
      <c r="FD16" s="18"/>
      <c r="FE16" s="18"/>
      <c r="FF16" s="18"/>
      <c r="FG16" s="18"/>
      <c r="FH16" s="18"/>
      <c r="FI16" s="18"/>
      <c r="FJ16" s="18"/>
      <c r="FK16" s="18"/>
      <c r="FL16" s="18"/>
      <c r="FM16" s="18"/>
      <c r="FN16" s="18"/>
      <c r="FO16" s="18"/>
      <c r="FP16" s="18"/>
      <c r="FQ16" s="18"/>
      <c r="FR16" s="18"/>
      <c r="FS16" s="18"/>
      <c r="FT16" s="18"/>
      <c r="FU16" s="18"/>
      <c r="FV16" s="18"/>
      <c r="FW16" s="18"/>
      <c r="FX16" s="18"/>
      <c r="FY16" s="18"/>
      <c r="FZ16" s="18"/>
      <c r="GA16" s="18"/>
      <c r="GB16" s="18"/>
      <c r="GC16" s="18"/>
      <c r="GD16" s="18"/>
      <c r="GE16" s="18"/>
      <c r="GF16" s="18"/>
      <c r="GG16" s="18"/>
      <c r="GH16" s="18"/>
      <c r="GI16" s="18"/>
      <c r="GJ16" s="18"/>
      <c r="GK16" s="18"/>
      <c r="GL16" s="18"/>
      <c r="GM16" s="18"/>
      <c r="GN16" s="18"/>
      <c r="GO16" s="18"/>
      <c r="GP16" s="18"/>
      <c r="GQ16" s="18"/>
      <c r="GR16" s="18"/>
      <c r="GS16" s="18"/>
      <c r="GT16" s="18"/>
      <c r="GU16" s="18"/>
      <c r="GV16" s="18"/>
      <c r="GW16" s="18"/>
      <c r="GX16" s="18"/>
      <c r="GY16" s="18"/>
      <c r="GZ16" s="18"/>
      <c r="HA16" s="18"/>
      <c r="HB16" s="18"/>
      <c r="HC16" s="18"/>
      <c r="HD16" s="18"/>
      <c r="HE16" s="18"/>
      <c r="HF16" s="18"/>
      <c r="HG16" s="18"/>
      <c r="HH16" s="18"/>
      <c r="HI16" s="18"/>
      <c r="HJ16" s="18"/>
      <c r="HK16" s="18"/>
      <c r="HL16" s="18"/>
      <c r="HM16" s="18"/>
      <c r="HN16" s="18"/>
      <c r="HO16" s="18"/>
      <c r="HP16" s="18"/>
      <c r="HQ16" s="18"/>
      <c r="HR16" s="18"/>
      <c r="HS16" s="18"/>
      <c r="HT16" s="18"/>
      <c r="HU16" s="18"/>
      <c r="HV16" s="18"/>
      <c r="HW16" s="18"/>
      <c r="HX16" s="18"/>
      <c r="HY16" s="18"/>
      <c r="HZ16" s="18"/>
      <c r="IA16" s="18"/>
      <c r="IB16" s="18"/>
      <c r="IC16" s="18"/>
      <c r="ID16" s="18"/>
      <c r="IE16" s="18"/>
      <c r="IF16" s="18"/>
      <c r="IG16" s="18"/>
      <c r="IH16" s="18"/>
      <c r="II16" s="18"/>
      <c r="IJ16" s="18"/>
      <c r="IK16" s="18"/>
      <c r="IL16" s="18"/>
      <c r="IM16" s="18"/>
      <c r="IN16" s="18"/>
      <c r="IO16" s="18"/>
      <c r="IP16" s="18"/>
      <c r="IQ16" s="18"/>
      <c r="IR16" s="18"/>
      <c r="IS16" s="18"/>
      <c r="IT16" s="18"/>
      <c r="IU16" s="18"/>
      <c r="IV16" s="18"/>
    </row>
    <row r="17" spans="3:11" s="3" customFormat="1" ht="14.4" x14ac:dyDescent="0.3">
      <c r="C17" s="34" t="s">
        <v>298</v>
      </c>
      <c r="D17" s="165" t="s">
        <v>299</v>
      </c>
      <c r="E17" s="35"/>
      <c r="F17" s="35" t="s">
        <v>87</v>
      </c>
      <c r="G17" s="36">
        <v>0</v>
      </c>
      <c r="H17" s="37">
        <v>45747</v>
      </c>
      <c r="I17" s="37">
        <v>45751</v>
      </c>
      <c r="J17" s="24"/>
      <c r="K17" s="24">
        <f>IF(OR(ISBLANK(task_start),ISBLANK(task_end)),"",task_end-task_start+1)</f>
        <v>5</v>
      </c>
    </row>
    <row r="18" spans="3:11" s="3" customFormat="1" ht="14.4" x14ac:dyDescent="0.3">
      <c r="C18" s="38" t="s">
        <v>178</v>
      </c>
      <c r="D18" s="39"/>
      <c r="E18" s="39"/>
      <c r="F18" s="39"/>
      <c r="G18" s="40"/>
      <c r="H18" s="41"/>
      <c r="I18" s="42"/>
      <c r="J18" s="24"/>
      <c r="K18" s="24" t="str">
        <f t="shared" ref="K18:K28" si="9">IF(OR(ISBLANK(task_start),ISBLANK(task_end)),"",task_end-task_start+1)</f>
        <v/>
      </c>
    </row>
    <row r="19" spans="3:11" s="3" customFormat="1" ht="14.4" x14ac:dyDescent="0.3">
      <c r="C19" s="177" t="s">
        <v>300</v>
      </c>
      <c r="D19" s="178" t="s">
        <v>301</v>
      </c>
      <c r="E19" s="179"/>
      <c r="F19" s="160" t="s">
        <v>87</v>
      </c>
      <c r="G19" s="161">
        <v>0</v>
      </c>
      <c r="H19" s="174">
        <v>45754</v>
      </c>
      <c r="I19" s="174">
        <v>45758</v>
      </c>
      <c r="J19" s="24"/>
      <c r="K19" s="24"/>
    </row>
    <row r="20" spans="3:11" s="3" customFormat="1" ht="14.4" x14ac:dyDescent="0.3">
      <c r="C20" s="177" t="s">
        <v>302</v>
      </c>
      <c r="D20" s="178" t="s">
        <v>201</v>
      </c>
      <c r="E20" s="179"/>
      <c r="F20" s="160" t="s">
        <v>87</v>
      </c>
      <c r="G20" s="161">
        <v>0</v>
      </c>
      <c r="H20" s="174">
        <v>45761</v>
      </c>
      <c r="I20" s="174">
        <v>45765</v>
      </c>
      <c r="J20" s="24"/>
      <c r="K20" s="24"/>
    </row>
    <row r="21" spans="3:11" s="3" customFormat="1" ht="14.4" x14ac:dyDescent="0.3">
      <c r="C21" s="177" t="s">
        <v>303</v>
      </c>
      <c r="D21" s="178" t="s">
        <v>6</v>
      </c>
      <c r="E21" s="179"/>
      <c r="F21" s="160" t="s">
        <v>87</v>
      </c>
      <c r="G21" s="161">
        <v>0</v>
      </c>
      <c r="H21" s="174">
        <v>45740</v>
      </c>
      <c r="I21" s="174">
        <v>45744</v>
      </c>
      <c r="J21" s="24"/>
      <c r="K21" s="24"/>
    </row>
    <row r="22" spans="3:11" s="3" customFormat="1" ht="14.4" x14ac:dyDescent="0.3">
      <c r="C22" s="177" t="s">
        <v>304</v>
      </c>
      <c r="D22" s="179" t="s">
        <v>201</v>
      </c>
      <c r="E22" s="179"/>
      <c r="F22" s="160" t="s">
        <v>87</v>
      </c>
      <c r="G22" s="161">
        <v>0</v>
      </c>
      <c r="H22" s="174">
        <v>45747</v>
      </c>
      <c r="I22" s="174">
        <v>45751</v>
      </c>
      <c r="J22" s="24"/>
      <c r="K22" s="24"/>
    </row>
    <row r="23" spans="3:11" s="3" customFormat="1" ht="14.4" x14ac:dyDescent="0.3">
      <c r="C23" s="177" t="s">
        <v>305</v>
      </c>
      <c r="D23" s="179" t="s">
        <v>306</v>
      </c>
      <c r="E23" s="179"/>
      <c r="F23" s="160" t="s">
        <v>87</v>
      </c>
      <c r="G23" s="161">
        <v>0</v>
      </c>
      <c r="H23" s="174">
        <v>45754</v>
      </c>
      <c r="I23" s="174">
        <v>45757</v>
      </c>
      <c r="J23" s="24"/>
      <c r="K23" s="24"/>
    </row>
    <row r="24" spans="3:11" s="3" customFormat="1" ht="14.4" x14ac:dyDescent="0.3">
      <c r="C24" s="177" t="s">
        <v>307</v>
      </c>
      <c r="D24" s="179" t="s">
        <v>201</v>
      </c>
      <c r="E24" s="179"/>
      <c r="F24" s="160" t="s">
        <v>87</v>
      </c>
      <c r="G24" s="161">
        <v>0</v>
      </c>
      <c r="H24" s="174">
        <v>45758</v>
      </c>
      <c r="I24" s="174">
        <v>45758</v>
      </c>
      <c r="J24" s="24"/>
      <c r="K24" s="24"/>
    </row>
    <row r="25" spans="3:11" s="3" customFormat="1" ht="14.4" x14ac:dyDescent="0.3">
      <c r="C25" s="177" t="s">
        <v>308</v>
      </c>
      <c r="D25" s="179" t="s">
        <v>306</v>
      </c>
      <c r="E25" s="179"/>
      <c r="F25" s="160" t="s">
        <v>87</v>
      </c>
      <c r="G25" s="161">
        <v>0</v>
      </c>
      <c r="H25" s="174">
        <v>45761</v>
      </c>
      <c r="I25" s="174">
        <v>45765</v>
      </c>
      <c r="J25" s="24"/>
      <c r="K25" s="24">
        <f t="shared" si="9"/>
        <v>5</v>
      </c>
    </row>
    <row r="26" spans="3:11" s="3" customFormat="1" ht="14.4" x14ac:dyDescent="0.3">
      <c r="C26" s="177" t="s">
        <v>309</v>
      </c>
      <c r="D26" s="179" t="s">
        <v>310</v>
      </c>
      <c r="E26" s="179"/>
      <c r="F26" s="160" t="s">
        <v>87</v>
      </c>
      <c r="G26" s="161">
        <v>0</v>
      </c>
      <c r="H26" s="174">
        <v>45768</v>
      </c>
      <c r="I26" s="174">
        <v>45772</v>
      </c>
      <c r="J26" s="24"/>
      <c r="K26" s="24"/>
    </row>
    <row r="27" spans="3:11" s="3" customFormat="1" ht="14.4" x14ac:dyDescent="0.3">
      <c r="C27" s="177" t="s">
        <v>311</v>
      </c>
      <c r="D27" s="179" t="s">
        <v>6</v>
      </c>
      <c r="E27" s="179"/>
      <c r="F27" s="160" t="s">
        <v>87</v>
      </c>
      <c r="G27" s="161">
        <v>0</v>
      </c>
      <c r="H27" s="174">
        <v>45775</v>
      </c>
      <c r="I27" s="174">
        <v>45778</v>
      </c>
      <c r="J27" s="24"/>
      <c r="K27" s="24">
        <f t="shared" si="9"/>
        <v>4</v>
      </c>
    </row>
    <row r="28" spans="3:11" s="3" customFormat="1" ht="14.4" x14ac:dyDescent="0.3">
      <c r="C28" s="177" t="s">
        <v>312</v>
      </c>
      <c r="D28" s="179" t="s">
        <v>313</v>
      </c>
      <c r="E28" s="179"/>
      <c r="F28" s="160" t="s">
        <v>87</v>
      </c>
      <c r="G28" s="161">
        <v>0</v>
      </c>
      <c r="H28" s="174">
        <v>45778</v>
      </c>
      <c r="I28" s="174">
        <v>45779</v>
      </c>
      <c r="J28" s="24"/>
      <c r="K28" s="24">
        <f t="shared" si="9"/>
        <v>2</v>
      </c>
    </row>
    <row r="29" spans="3:11" s="3" customFormat="1" ht="14.4" x14ac:dyDescent="0.3">
      <c r="C29" s="177" t="s">
        <v>314</v>
      </c>
      <c r="D29" s="178" t="s">
        <v>2</v>
      </c>
      <c r="E29" s="179"/>
      <c r="F29" s="160" t="s">
        <v>87</v>
      </c>
      <c r="G29" s="161">
        <v>0</v>
      </c>
      <c r="H29" s="174">
        <v>45782</v>
      </c>
      <c r="I29" s="174">
        <v>45784</v>
      </c>
      <c r="J29" s="24"/>
      <c r="K29" s="24"/>
    </row>
    <row r="30" spans="3:11" s="3" customFormat="1" ht="14.4" x14ac:dyDescent="0.3">
      <c r="C30" s="108" t="s">
        <v>179</v>
      </c>
      <c r="D30" s="47"/>
      <c r="E30" s="47"/>
      <c r="F30" s="47"/>
      <c r="G30" s="48"/>
      <c r="H30" s="49"/>
      <c r="I30" s="49"/>
      <c r="J30" s="24"/>
      <c r="K30" s="24"/>
    </row>
    <row r="31" spans="3:11" s="3" customFormat="1" ht="14.4" x14ac:dyDescent="0.3">
      <c r="C31" s="50" t="s">
        <v>209</v>
      </c>
      <c r="D31" s="51" t="s">
        <v>277</v>
      </c>
      <c r="E31" s="51"/>
      <c r="F31" s="51" t="s">
        <v>87</v>
      </c>
      <c r="G31" s="52">
        <v>0</v>
      </c>
      <c r="H31" s="53"/>
      <c r="I31" s="53"/>
      <c r="J31" s="24"/>
      <c r="K31" s="24"/>
    </row>
    <row r="32" spans="3:11" s="3" customFormat="1" ht="14.4" x14ac:dyDescent="0.3">
      <c r="C32" s="50" t="s">
        <v>278</v>
      </c>
      <c r="D32" s="51" t="s">
        <v>279</v>
      </c>
      <c r="E32" s="51"/>
      <c r="F32" s="51" t="s">
        <v>87</v>
      </c>
      <c r="G32" s="52">
        <v>0</v>
      </c>
      <c r="H32" s="53"/>
      <c r="I32" s="53"/>
      <c r="J32" s="24"/>
      <c r="K32" s="24"/>
    </row>
    <row r="33" spans="3:11" s="3" customFormat="1" ht="14.4" x14ac:dyDescent="0.3">
      <c r="C33" s="50" t="s">
        <v>280</v>
      </c>
      <c r="D33" s="51" t="s">
        <v>315</v>
      </c>
      <c r="E33" s="51"/>
      <c r="F33" s="51" t="s">
        <v>87</v>
      </c>
      <c r="G33" s="52">
        <v>0</v>
      </c>
      <c r="H33" s="53"/>
      <c r="I33" s="53"/>
      <c r="J33" s="24"/>
      <c r="K33" s="24"/>
    </row>
    <row r="34" spans="3:11" s="3" customFormat="1" ht="14.4" x14ac:dyDescent="0.3">
      <c r="C34" s="50" t="s">
        <v>281</v>
      </c>
      <c r="D34" s="51" t="s">
        <v>315</v>
      </c>
      <c r="E34" s="51"/>
      <c r="F34" s="51" t="s">
        <v>87</v>
      </c>
      <c r="G34" s="52">
        <v>0</v>
      </c>
      <c r="H34" s="53"/>
      <c r="I34" s="53"/>
      <c r="J34" s="24"/>
      <c r="K34" s="24"/>
    </row>
    <row r="35" spans="3:11" s="3" customFormat="1" ht="14.4" x14ac:dyDescent="0.3">
      <c r="C35" s="50" t="s">
        <v>282</v>
      </c>
      <c r="D35" s="51" t="s">
        <v>283</v>
      </c>
      <c r="E35" s="51"/>
      <c r="F35" s="51" t="s">
        <v>87</v>
      </c>
      <c r="G35" s="52">
        <v>0</v>
      </c>
      <c r="H35" s="53"/>
      <c r="I35" s="53"/>
      <c r="J35" s="24"/>
      <c r="K35" s="24"/>
    </row>
    <row r="36" spans="3:11" s="3" customFormat="1" ht="14.4" x14ac:dyDescent="0.3">
      <c r="C36" s="50" t="s">
        <v>284</v>
      </c>
      <c r="D36" s="51" t="s">
        <v>279</v>
      </c>
      <c r="E36" s="51"/>
      <c r="F36" s="51" t="s">
        <v>87</v>
      </c>
      <c r="G36" s="52">
        <v>0</v>
      </c>
      <c r="H36" s="53"/>
      <c r="I36" s="53"/>
      <c r="J36" s="24"/>
      <c r="K36" s="24"/>
    </row>
    <row r="37" spans="3:11" s="3" customFormat="1" ht="14.4" x14ac:dyDescent="0.3">
      <c r="C37" s="50" t="s">
        <v>285</v>
      </c>
      <c r="D37" s="51" t="s">
        <v>201</v>
      </c>
      <c r="E37" s="51"/>
      <c r="F37" s="51" t="s">
        <v>87</v>
      </c>
      <c r="G37" s="52">
        <v>0</v>
      </c>
      <c r="H37" s="53"/>
      <c r="I37" s="53"/>
      <c r="J37" s="24"/>
      <c r="K37" s="24"/>
    </row>
    <row r="38" spans="3:11" s="3" customFormat="1" ht="14.4" x14ac:dyDescent="0.3">
      <c r="C38" s="50" t="s">
        <v>210</v>
      </c>
      <c r="D38" s="51"/>
      <c r="E38" s="51"/>
      <c r="F38" s="51" t="s">
        <v>87</v>
      </c>
      <c r="G38" s="52">
        <v>0</v>
      </c>
      <c r="H38" s="53"/>
      <c r="I38" s="53"/>
      <c r="J38" s="24"/>
      <c r="K38" s="24"/>
    </row>
    <row r="39" spans="3:11" s="3" customFormat="1" ht="14.4" x14ac:dyDescent="0.3">
      <c r="C39" s="54" t="s">
        <v>111</v>
      </c>
      <c r="D39" s="55"/>
      <c r="E39" s="55"/>
      <c r="F39" s="55"/>
      <c r="G39" s="56"/>
      <c r="H39" s="57"/>
      <c r="I39" s="58"/>
      <c r="J39" s="24"/>
      <c r="K39" s="24" t="str">
        <f>IF(OR(ISBLANK(task_start),ISBLANK(task_end)),"",task_end-task_start+1)</f>
        <v/>
      </c>
    </row>
    <row r="40" spans="3:11" s="3" customFormat="1" ht="14.4" x14ac:dyDescent="0.3">
      <c r="C40" s="59"/>
      <c r="D40" s="60"/>
      <c r="E40" s="60"/>
      <c r="F40" s="60" t="s">
        <v>87</v>
      </c>
      <c r="G40" s="61">
        <v>0</v>
      </c>
      <c r="H40" s="62"/>
      <c r="I40" s="62"/>
      <c r="J40" s="24"/>
      <c r="K40" s="24" t="str">
        <f>IF(OR(ISBLANK(task_start),ISBLANK(task_end)),"",task_end-task_start+1)</f>
        <v/>
      </c>
    </row>
    <row r="41" spans="3:11" s="3" customFormat="1" ht="14.4" x14ac:dyDescent="0.3">
      <c r="C41" s="59"/>
      <c r="D41" s="60"/>
      <c r="E41" s="60"/>
      <c r="F41" s="60" t="s">
        <v>87</v>
      </c>
      <c r="G41" s="61">
        <v>0</v>
      </c>
      <c r="H41" s="62"/>
      <c r="I41" s="62"/>
      <c r="J41" s="24"/>
      <c r="K41" s="24" t="str">
        <f>IF(OR(ISBLANK(task_start),ISBLANK(task_end)),"",task_end-task_start+1)</f>
        <v/>
      </c>
    </row>
    <row r="42" spans="3:11" s="3" customFormat="1" ht="14.4" x14ac:dyDescent="0.3">
      <c r="C42" s="59"/>
      <c r="D42" s="60"/>
      <c r="E42" s="60"/>
      <c r="F42" s="60" t="s">
        <v>87</v>
      </c>
      <c r="G42" s="61">
        <v>0</v>
      </c>
      <c r="H42" s="62"/>
      <c r="I42" s="62"/>
      <c r="J42" s="24"/>
      <c r="K42" s="24" t="str">
        <f>IF(OR(ISBLANK(task_start),ISBLANK(task_end)),"",task_end-task_start+1)</f>
        <v/>
      </c>
    </row>
    <row r="43" spans="3:11" s="3" customFormat="1" ht="14.4" x14ac:dyDescent="0.3">
      <c r="C43" s="59"/>
      <c r="D43" s="60"/>
      <c r="E43" s="60"/>
      <c r="F43" s="60" t="s">
        <v>87</v>
      </c>
      <c r="G43" s="61">
        <v>0</v>
      </c>
      <c r="H43" s="62"/>
      <c r="I43" s="62"/>
      <c r="J43" s="24"/>
      <c r="K43" s="24" t="str">
        <f>IF(OR(ISBLANK(task_start),ISBLANK(task_end)),"",task_end-task_start+1)</f>
        <v/>
      </c>
    </row>
  </sheetData>
  <mergeCells count="37">
    <mergeCell ref="AG4:AM4"/>
    <mergeCell ref="D3:G3"/>
    <mergeCell ref="H3:I3"/>
    <mergeCell ref="L4:R4"/>
    <mergeCell ref="S4:Y4"/>
    <mergeCell ref="Z4:AF4"/>
    <mergeCell ref="DM4:DS4"/>
    <mergeCell ref="AN4:AT4"/>
    <mergeCell ref="AU4:BA4"/>
    <mergeCell ref="BB4:BH4"/>
    <mergeCell ref="BI4:BO4"/>
    <mergeCell ref="BP4:BV4"/>
    <mergeCell ref="BW4:CC4"/>
    <mergeCell ref="CD4:CJ4"/>
    <mergeCell ref="CK4:CQ4"/>
    <mergeCell ref="CR4:CX4"/>
    <mergeCell ref="CY4:DE4"/>
    <mergeCell ref="DF4:DL4"/>
    <mergeCell ref="GS4:GY4"/>
    <mergeCell ref="DT4:DZ4"/>
    <mergeCell ref="EA4:EG4"/>
    <mergeCell ref="EH4:EN4"/>
    <mergeCell ref="EO4:EU4"/>
    <mergeCell ref="EV4:FB4"/>
    <mergeCell ref="FC4:FI4"/>
    <mergeCell ref="FJ4:FP4"/>
    <mergeCell ref="FQ4:FW4"/>
    <mergeCell ref="FX4:GD4"/>
    <mergeCell ref="GE4:GK4"/>
    <mergeCell ref="GL4:GR4"/>
    <mergeCell ref="IP4:IV4"/>
    <mergeCell ref="GZ4:HF4"/>
    <mergeCell ref="HG4:HM4"/>
    <mergeCell ref="HN4:HT4"/>
    <mergeCell ref="HU4:IA4"/>
    <mergeCell ref="IB4:IH4"/>
    <mergeCell ref="II4:IO4"/>
  </mergeCells>
  <conditionalFormatting sqref="G7:G18 G30:G38">
    <cfRule type="dataBar" priority="5">
      <dataBar>
        <cfvo type="num" val="0"/>
        <cfvo type="num" val="1"/>
        <color theme="0" tint="-0.249977111117893"/>
      </dataBar>
      <extLst>
        <ext xmlns:x14="http://schemas.microsoft.com/office/spreadsheetml/2009/9/main" uri="{B025F937-C7B1-47D3-B67F-A62EFF666E3E}">
          <x14:id>{70F4A289-1294-4F84-9A4F-930BACF2D23E}</x14:id>
        </ext>
      </extLst>
    </cfRule>
  </conditionalFormatting>
  <conditionalFormatting sqref="G19:G29">
    <cfRule type="dataBar" priority="1">
      <dataBar>
        <cfvo type="num" val="0"/>
        <cfvo type="num" val="1"/>
        <color theme="0" tint="-0.249977111117893"/>
      </dataBar>
      <extLst>
        <ext xmlns:x14="http://schemas.microsoft.com/office/spreadsheetml/2009/9/main" uri="{B025F937-C7B1-47D3-B67F-A62EFF666E3E}">
          <x14:id>{9636D677-4695-4DF1-8447-8B39DA3737AB}</x14:id>
        </ext>
      </extLst>
    </cfRule>
  </conditionalFormatting>
  <conditionalFormatting sqref="G39:G43">
    <cfRule type="dataBar" priority="6">
      <dataBar>
        <cfvo type="num" val="0"/>
        <cfvo type="num" val="1"/>
        <color theme="0" tint="-0.249977111117893"/>
      </dataBar>
      <extLst>
        <ext xmlns:x14="http://schemas.microsoft.com/office/spreadsheetml/2009/9/main" uri="{B025F937-C7B1-47D3-B67F-A62EFF666E3E}">
          <x14:id>{32CA5BC0-D8E2-4F38-97EF-A62566ABAA6A}</x14:id>
        </ext>
      </extLst>
    </cfRule>
  </conditionalFormatting>
  <conditionalFormatting sqref="L5:DY43 EA5:EF6 EH5:EM6 EO5:ET6 EV5:FA6 FC5:FH6 FJ5:FO6 FQ5:FV6 FX5:GC6 GE5:GJ6 GL5:GQ6 GS5:GX6 GZ5:HE6 HG5:HL6 HN5:HS6 HU5:HZ6 IB5:IG6 II5:IN6 IP5:IU6">
    <cfRule type="expression" dxfId="15" priority="9">
      <formula>AND(TODAY()&gt;=L$5,TODAY()&lt;M$5)</formula>
    </cfRule>
  </conditionalFormatting>
  <conditionalFormatting sqref="L7:DY43">
    <cfRule type="expression" dxfId="14" priority="8" stopIfTrue="1">
      <formula>AND(task_end&gt;=L$5,task_start&lt;M$5)</formula>
    </cfRule>
  </conditionalFormatting>
  <conditionalFormatting sqref="L7:DZ43">
    <cfRule type="expression" dxfId="13" priority="7">
      <formula>AND(task_start&lt;=L$5,ROUNDDOWN((task_end-task_start+1)*task_progress,0)+task_start-1&gt;=L$5)</formula>
    </cfRule>
  </conditionalFormatting>
  <conditionalFormatting sqref="DZ7:DZ43">
    <cfRule type="expression" dxfId="12" priority="11" stopIfTrue="1">
      <formula>AND(task_end&gt;=DZ$5,task_start&lt;#REF!)</formula>
    </cfRule>
  </conditionalFormatting>
  <conditionalFormatting sqref="EA8:IV43">
    <cfRule type="expression" dxfId="11" priority="2">
      <formula>AND(TODAY()&gt;=EA$5,TODAY()&lt;#REF!)</formula>
    </cfRule>
    <cfRule type="expression" dxfId="10" priority="3">
      <formula>AND(task_start&lt;=EA$5,ROUNDDOWN((task_end-task_start+1)*task_progress,0)+task_start-1&gt;=EA$5)</formula>
    </cfRule>
    <cfRule type="expression" dxfId="9" priority="4" stopIfTrue="1">
      <formula>AND(task_end&gt;=EA$5,task_start&lt;#REF!)</formula>
    </cfRule>
  </conditionalFormatting>
  <conditionalFormatting sqref="EG5:EG6 EN5:EN6 EU5:EU6 FB5:FB6 FI5:FI6 FP5:FP6 FW5:FW6 GD5:GD6 GK5:GK6 GR5:GR6 GY5:GY6 HF5:HF6 HM5:HM6 HT5:HT6 IA5:IA6 IH5:IH6 IO5:IO6 IV5:IV6 DZ5:DZ43">
    <cfRule type="expression" dxfId="8" priority="10">
      <formula>AND(TODAY()&gt;=DZ$5,TODAY()&lt;#REF!)</formula>
    </cfRule>
  </conditionalFormatting>
  <dataValidations count="3">
    <dataValidation type="list" allowBlank="1" showInputMessage="1" showErrorMessage="1" prompt="Not started_x000a_In progress_x000a_Complete_x000a_" sqref="F44:F1048576 F6:F8 F12 F18 F30 F39">
      <formula1>$B$9:$B$10</formula1>
    </dataValidation>
    <dataValidation type="whole" operator="greaterThanOrEqual" allowBlank="1" showInputMessage="1" promptTitle="Display Week" prompt="Changing this number will scroll the Gantt Chart view." sqref="H4">
      <formula1>1</formula1>
    </dataValidation>
    <dataValidation type="list" allowBlank="1" showInputMessage="1" showErrorMessage="1" prompt="Not started_x000a_In progress_x000a_Complete_x000a_" sqref="F9:F11 F40:F43 F31:F38 F13:F17 F19:F29">
      <formula1>#REF!</formula1>
    </dataValidation>
  </dataValidations>
  <printOptions horizontalCentered="1"/>
  <pageMargins left="0.35" right="0.35" top="0.35" bottom="0.5" header="0.3" footer="0.3"/>
  <pageSetup scale="13" fitToHeight="0" orientation="landscape" r:id="rId1"/>
  <headerFooter differentFirst="1" scaleWithDoc="0">
    <oddFooter>Page &amp;P of &amp;N</oddFooter>
  </headerFooter>
  <drawing r:id="rId2"/>
  <legacyDrawing r:id="rId3"/>
  <extLst>
    <ext xmlns:x14="http://schemas.microsoft.com/office/spreadsheetml/2009/9/main" uri="{78C0D931-6437-407d-A8EE-F0AAD7539E65}">
      <x14:conditionalFormattings>
        <x14:conditionalFormatting xmlns:xm="http://schemas.microsoft.com/office/excel/2006/main">
          <x14:cfRule type="dataBar" id="{70F4A289-1294-4F84-9A4F-930BACF2D23E}">
            <x14:dataBar minLength="0" maxLength="100" gradient="0">
              <x14:cfvo type="num">
                <xm:f>0</xm:f>
              </x14:cfvo>
              <x14:cfvo type="num">
                <xm:f>1</xm:f>
              </x14:cfvo>
              <x14:negativeFillColor rgb="FFFF0000"/>
              <x14:axisColor rgb="FF000000"/>
            </x14:dataBar>
          </x14:cfRule>
          <xm:sqref>G7:G18 G30:G38</xm:sqref>
        </x14:conditionalFormatting>
        <x14:conditionalFormatting xmlns:xm="http://schemas.microsoft.com/office/excel/2006/main">
          <x14:cfRule type="dataBar" id="{9636D677-4695-4DF1-8447-8B39DA3737AB}">
            <x14:dataBar minLength="0" maxLength="100" gradient="0">
              <x14:cfvo type="num">
                <xm:f>0</xm:f>
              </x14:cfvo>
              <x14:cfvo type="num">
                <xm:f>1</xm:f>
              </x14:cfvo>
              <x14:negativeFillColor rgb="FFFF0000"/>
              <x14:axisColor rgb="FF000000"/>
            </x14:dataBar>
          </x14:cfRule>
          <xm:sqref>G19:G29</xm:sqref>
        </x14:conditionalFormatting>
        <x14:conditionalFormatting xmlns:xm="http://schemas.microsoft.com/office/excel/2006/main">
          <x14:cfRule type="dataBar" id="{32CA5BC0-D8E2-4F38-97EF-A62566ABAA6A}">
            <x14:dataBar minLength="0" maxLength="100" gradient="0">
              <x14:cfvo type="num">
                <xm:f>0</xm:f>
              </x14:cfvo>
              <x14:cfvo type="num">
                <xm:f>1</xm:f>
              </x14:cfvo>
              <x14:negativeFillColor rgb="FFFF0000"/>
              <x14:axisColor rgb="FF000000"/>
            </x14:dataBar>
          </x14:cfRule>
          <xm:sqref>G39:G43</xm:sqref>
        </x14:conditionalFormatting>
      </x14:conditionalFormattings>
    </ext>
  </extLs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C000"/>
    <pageSetUpPr fitToPage="1"/>
  </sheetPr>
  <dimension ref="A2:IV64"/>
  <sheetViews>
    <sheetView zoomScaleNormal="100" workbookViewId="0">
      <selection activeCell="C16" sqref="C16"/>
    </sheetView>
  </sheetViews>
  <sheetFormatPr defaultColWidth="9.21875" defaultRowHeight="30" customHeight="1" x14ac:dyDescent="0.3"/>
  <cols>
    <col min="1" max="1" width="9.21875" customWidth="1"/>
    <col min="2" max="2" width="10.21875" customWidth="1"/>
    <col min="3" max="3" width="50.5546875" customWidth="1"/>
    <col min="4" max="4" width="25.21875" customWidth="1"/>
    <col min="5" max="5" width="15" customWidth="1"/>
    <col min="6" max="6" width="12.77734375" customWidth="1"/>
    <col min="7" max="7" width="13.21875" customWidth="1"/>
    <col min="8" max="8" width="10.44140625" style="1" customWidth="1"/>
    <col min="9" max="9" width="12.77734375" customWidth="1"/>
    <col min="10" max="10" width="2.77734375" customWidth="1"/>
    <col min="11" max="11" width="9.21875" customWidth="1"/>
    <col min="12" max="130" width="3" customWidth="1"/>
    <col min="131" max="256" width="3.21875" customWidth="1"/>
  </cols>
  <sheetData>
    <row r="2" spans="1:256" ht="28.8" x14ac:dyDescent="0.55000000000000004">
      <c r="C2" s="65" t="s">
        <v>316</v>
      </c>
      <c r="D2" s="5"/>
      <c r="E2" s="5"/>
      <c r="F2" s="5"/>
      <c r="G2" s="6"/>
      <c r="H2" s="7"/>
      <c r="I2" s="8"/>
      <c r="K2" s="6"/>
      <c r="L2" s="4"/>
      <c r="AE2" s="69"/>
    </row>
    <row r="3" spans="1:256" ht="18" x14ac:dyDescent="0.3">
      <c r="C3" s="9"/>
      <c r="D3" s="203" t="s">
        <v>93</v>
      </c>
      <c r="E3" s="203"/>
      <c r="F3" s="203"/>
      <c r="G3" s="204"/>
      <c r="H3" s="205">
        <v>45538</v>
      </c>
      <c r="I3" s="206"/>
    </row>
    <row r="4" spans="1:256" ht="14.4" x14ac:dyDescent="0.3">
      <c r="C4" t="s">
        <v>317</v>
      </c>
      <c r="E4" s="163"/>
      <c r="F4" s="163" t="s">
        <v>78</v>
      </c>
      <c r="G4" s="164"/>
      <c r="H4" s="10">
        <v>19</v>
      </c>
      <c r="L4" s="200">
        <f>L5</f>
        <v>45663</v>
      </c>
      <c r="M4" s="201"/>
      <c r="N4" s="201"/>
      <c r="O4" s="201"/>
      <c r="P4" s="201"/>
      <c r="Q4" s="201"/>
      <c r="R4" s="202"/>
      <c r="S4" s="200">
        <f>S5</f>
        <v>45670</v>
      </c>
      <c r="T4" s="201"/>
      <c r="U4" s="201"/>
      <c r="V4" s="201"/>
      <c r="W4" s="201"/>
      <c r="X4" s="201"/>
      <c r="Y4" s="202"/>
      <c r="Z4" s="200">
        <f>Z5</f>
        <v>45677</v>
      </c>
      <c r="AA4" s="201"/>
      <c r="AB4" s="201"/>
      <c r="AC4" s="201"/>
      <c r="AD4" s="201"/>
      <c r="AE4" s="201"/>
      <c r="AF4" s="202"/>
      <c r="AG4" s="200">
        <f>AG5</f>
        <v>45684</v>
      </c>
      <c r="AH4" s="201"/>
      <c r="AI4" s="201"/>
      <c r="AJ4" s="201"/>
      <c r="AK4" s="201"/>
      <c r="AL4" s="201"/>
      <c r="AM4" s="202"/>
      <c r="AN4" s="200">
        <f>AN5</f>
        <v>45691</v>
      </c>
      <c r="AO4" s="201"/>
      <c r="AP4" s="201"/>
      <c r="AQ4" s="201"/>
      <c r="AR4" s="201"/>
      <c r="AS4" s="201"/>
      <c r="AT4" s="202"/>
      <c r="AU4" s="200">
        <f>AU5</f>
        <v>45698</v>
      </c>
      <c r="AV4" s="201"/>
      <c r="AW4" s="201"/>
      <c r="AX4" s="201"/>
      <c r="AY4" s="201"/>
      <c r="AZ4" s="201"/>
      <c r="BA4" s="202"/>
      <c r="BB4" s="200">
        <f>BB5</f>
        <v>45705</v>
      </c>
      <c r="BC4" s="201"/>
      <c r="BD4" s="201"/>
      <c r="BE4" s="201"/>
      <c r="BF4" s="201"/>
      <c r="BG4" s="201"/>
      <c r="BH4" s="202"/>
      <c r="BI4" s="200">
        <f>BI5</f>
        <v>45712</v>
      </c>
      <c r="BJ4" s="201"/>
      <c r="BK4" s="201"/>
      <c r="BL4" s="201"/>
      <c r="BM4" s="201"/>
      <c r="BN4" s="201"/>
      <c r="BO4" s="202"/>
      <c r="BP4" s="200">
        <f>BP5</f>
        <v>45719</v>
      </c>
      <c r="BQ4" s="201"/>
      <c r="BR4" s="201"/>
      <c r="BS4" s="201"/>
      <c r="BT4" s="201"/>
      <c r="BU4" s="201"/>
      <c r="BV4" s="202"/>
      <c r="BW4" s="200">
        <f>BW5</f>
        <v>45726</v>
      </c>
      <c r="BX4" s="201"/>
      <c r="BY4" s="201"/>
      <c r="BZ4" s="201"/>
      <c r="CA4" s="201"/>
      <c r="CB4" s="201"/>
      <c r="CC4" s="202"/>
      <c r="CD4" s="200">
        <f>CD5</f>
        <v>45733</v>
      </c>
      <c r="CE4" s="201"/>
      <c r="CF4" s="201"/>
      <c r="CG4" s="201"/>
      <c r="CH4" s="201"/>
      <c r="CI4" s="201"/>
      <c r="CJ4" s="202"/>
      <c r="CK4" s="200">
        <f>CK5</f>
        <v>45740</v>
      </c>
      <c r="CL4" s="201"/>
      <c r="CM4" s="201"/>
      <c r="CN4" s="201"/>
      <c r="CO4" s="201"/>
      <c r="CP4" s="201"/>
      <c r="CQ4" s="202"/>
      <c r="CR4" s="200">
        <f>CR5</f>
        <v>45747</v>
      </c>
      <c r="CS4" s="201"/>
      <c r="CT4" s="201"/>
      <c r="CU4" s="201"/>
      <c r="CV4" s="201"/>
      <c r="CW4" s="201"/>
      <c r="CX4" s="202"/>
      <c r="CY4" s="200">
        <f>CY5</f>
        <v>45754</v>
      </c>
      <c r="CZ4" s="201"/>
      <c r="DA4" s="201"/>
      <c r="DB4" s="201"/>
      <c r="DC4" s="201"/>
      <c r="DD4" s="201"/>
      <c r="DE4" s="202"/>
      <c r="DF4" s="200">
        <f>DF5</f>
        <v>45761</v>
      </c>
      <c r="DG4" s="201"/>
      <c r="DH4" s="201"/>
      <c r="DI4" s="201"/>
      <c r="DJ4" s="201"/>
      <c r="DK4" s="201"/>
      <c r="DL4" s="202"/>
      <c r="DM4" s="200">
        <f>DM5</f>
        <v>45768</v>
      </c>
      <c r="DN4" s="201"/>
      <c r="DO4" s="201"/>
      <c r="DP4" s="201"/>
      <c r="DQ4" s="201"/>
      <c r="DR4" s="201"/>
      <c r="DS4" s="202"/>
      <c r="DT4" s="200">
        <f>DT5</f>
        <v>45775</v>
      </c>
      <c r="DU4" s="201"/>
      <c r="DV4" s="201"/>
      <c r="DW4" s="201"/>
      <c r="DX4" s="201"/>
      <c r="DY4" s="201"/>
      <c r="DZ4" s="202"/>
      <c r="EA4" s="200">
        <f>EA5</f>
        <v>45782</v>
      </c>
      <c r="EB4" s="201"/>
      <c r="EC4" s="201"/>
      <c r="ED4" s="201"/>
      <c r="EE4" s="201"/>
      <c r="EF4" s="201"/>
      <c r="EG4" s="202"/>
      <c r="EH4" s="200">
        <f>EH5</f>
        <v>45789</v>
      </c>
      <c r="EI4" s="201"/>
      <c r="EJ4" s="201"/>
      <c r="EK4" s="201"/>
      <c r="EL4" s="201"/>
      <c r="EM4" s="201"/>
      <c r="EN4" s="202"/>
      <c r="EO4" s="200">
        <f>EO5</f>
        <v>45796</v>
      </c>
      <c r="EP4" s="201"/>
      <c r="EQ4" s="201"/>
      <c r="ER4" s="201"/>
      <c r="ES4" s="201"/>
      <c r="ET4" s="201"/>
      <c r="EU4" s="202"/>
      <c r="EV4" s="200">
        <f>EV5</f>
        <v>45803</v>
      </c>
      <c r="EW4" s="201"/>
      <c r="EX4" s="201"/>
      <c r="EY4" s="201"/>
      <c r="EZ4" s="201"/>
      <c r="FA4" s="201"/>
      <c r="FB4" s="202"/>
      <c r="FC4" s="200">
        <f>FC5</f>
        <v>45810</v>
      </c>
      <c r="FD4" s="201"/>
      <c r="FE4" s="201"/>
      <c r="FF4" s="201"/>
      <c r="FG4" s="201"/>
      <c r="FH4" s="201"/>
      <c r="FI4" s="202"/>
      <c r="FJ4" s="200">
        <f>FJ5</f>
        <v>45817</v>
      </c>
      <c r="FK4" s="201"/>
      <c r="FL4" s="201"/>
      <c r="FM4" s="201"/>
      <c r="FN4" s="201"/>
      <c r="FO4" s="201"/>
      <c r="FP4" s="202"/>
      <c r="FQ4" s="200">
        <f>FQ5</f>
        <v>45824</v>
      </c>
      <c r="FR4" s="201"/>
      <c r="FS4" s="201"/>
      <c r="FT4" s="201"/>
      <c r="FU4" s="201"/>
      <c r="FV4" s="201"/>
      <c r="FW4" s="202"/>
      <c r="FX4" s="200">
        <f>FX5</f>
        <v>45831</v>
      </c>
      <c r="FY4" s="201"/>
      <c r="FZ4" s="201"/>
      <c r="GA4" s="201"/>
      <c r="GB4" s="201"/>
      <c r="GC4" s="201"/>
      <c r="GD4" s="202"/>
      <c r="GE4" s="200">
        <f>GE5</f>
        <v>45838</v>
      </c>
      <c r="GF4" s="201"/>
      <c r="GG4" s="201"/>
      <c r="GH4" s="201"/>
      <c r="GI4" s="201"/>
      <c r="GJ4" s="201"/>
      <c r="GK4" s="202"/>
      <c r="GL4" s="200">
        <f>GL5</f>
        <v>45845</v>
      </c>
      <c r="GM4" s="201"/>
      <c r="GN4" s="201"/>
      <c r="GO4" s="201"/>
      <c r="GP4" s="201"/>
      <c r="GQ4" s="201"/>
      <c r="GR4" s="202"/>
      <c r="GS4" s="200">
        <f>GS5</f>
        <v>45852</v>
      </c>
      <c r="GT4" s="201"/>
      <c r="GU4" s="201"/>
      <c r="GV4" s="201"/>
      <c r="GW4" s="201"/>
      <c r="GX4" s="201"/>
      <c r="GY4" s="202"/>
      <c r="GZ4" s="200">
        <f>GZ5</f>
        <v>45859</v>
      </c>
      <c r="HA4" s="201"/>
      <c r="HB4" s="201"/>
      <c r="HC4" s="201"/>
      <c r="HD4" s="201"/>
      <c r="HE4" s="201"/>
      <c r="HF4" s="202"/>
      <c r="HG4" s="200">
        <f>HG5</f>
        <v>45866</v>
      </c>
      <c r="HH4" s="201"/>
      <c r="HI4" s="201"/>
      <c r="HJ4" s="201"/>
      <c r="HK4" s="201"/>
      <c r="HL4" s="201"/>
      <c r="HM4" s="202"/>
      <c r="HN4" s="200">
        <f>HN5</f>
        <v>45873</v>
      </c>
      <c r="HO4" s="201"/>
      <c r="HP4" s="201"/>
      <c r="HQ4" s="201"/>
      <c r="HR4" s="201"/>
      <c r="HS4" s="201"/>
      <c r="HT4" s="202"/>
      <c r="HU4" s="200">
        <f>HU5</f>
        <v>45880</v>
      </c>
      <c r="HV4" s="201"/>
      <c r="HW4" s="201"/>
      <c r="HX4" s="201"/>
      <c r="HY4" s="201"/>
      <c r="HZ4" s="201"/>
      <c r="IA4" s="202"/>
      <c r="IB4" s="200">
        <f>IB5</f>
        <v>45887</v>
      </c>
      <c r="IC4" s="201"/>
      <c r="ID4" s="201"/>
      <c r="IE4" s="201"/>
      <c r="IF4" s="201"/>
      <c r="IG4" s="201"/>
      <c r="IH4" s="202"/>
      <c r="II4" s="200">
        <f>II5</f>
        <v>45894</v>
      </c>
      <c r="IJ4" s="201"/>
      <c r="IK4" s="201"/>
      <c r="IL4" s="201"/>
      <c r="IM4" s="201"/>
      <c r="IN4" s="201"/>
      <c r="IO4" s="202"/>
      <c r="IP4" s="200">
        <f>IP5</f>
        <v>45901</v>
      </c>
      <c r="IQ4" s="201"/>
      <c r="IR4" s="201"/>
      <c r="IS4" s="201"/>
      <c r="IT4" s="201"/>
      <c r="IU4" s="201"/>
      <c r="IV4" s="202"/>
    </row>
    <row r="5" spans="1:256" ht="14.4" x14ac:dyDescent="0.3">
      <c r="C5" s="11" t="s">
        <v>95</v>
      </c>
      <c r="D5" s="11"/>
      <c r="E5" s="11"/>
      <c r="F5" s="11"/>
      <c r="G5" s="11"/>
      <c r="H5" s="11"/>
      <c r="I5" s="11"/>
      <c r="J5" s="11"/>
      <c r="L5" s="12">
        <f>Project_Start-WEEKDAY(Project_Start,1)+2+7*(Display_Week-1)</f>
        <v>45663</v>
      </c>
      <c r="M5" s="13">
        <f t="shared" ref="M5:BX5" si="0">L5+1</f>
        <v>45664</v>
      </c>
      <c r="N5" s="13">
        <f t="shared" si="0"/>
        <v>45665</v>
      </c>
      <c r="O5" s="13">
        <f t="shared" si="0"/>
        <v>45666</v>
      </c>
      <c r="P5" s="13">
        <f t="shared" si="0"/>
        <v>45667</v>
      </c>
      <c r="Q5" s="13">
        <f t="shared" si="0"/>
        <v>45668</v>
      </c>
      <c r="R5" s="14">
        <f t="shared" si="0"/>
        <v>45669</v>
      </c>
      <c r="S5" s="12">
        <f t="shared" si="0"/>
        <v>45670</v>
      </c>
      <c r="T5" s="13">
        <f t="shared" si="0"/>
        <v>45671</v>
      </c>
      <c r="U5" s="13">
        <f t="shared" si="0"/>
        <v>45672</v>
      </c>
      <c r="V5" s="13">
        <f t="shared" si="0"/>
        <v>45673</v>
      </c>
      <c r="W5" s="13">
        <f t="shared" si="0"/>
        <v>45674</v>
      </c>
      <c r="X5" s="13">
        <f t="shared" si="0"/>
        <v>45675</v>
      </c>
      <c r="Y5" s="14">
        <f t="shared" si="0"/>
        <v>45676</v>
      </c>
      <c r="Z5" s="12">
        <f t="shared" si="0"/>
        <v>45677</v>
      </c>
      <c r="AA5" s="13">
        <f t="shared" si="0"/>
        <v>45678</v>
      </c>
      <c r="AB5" s="13">
        <f t="shared" si="0"/>
        <v>45679</v>
      </c>
      <c r="AC5" s="13">
        <f t="shared" si="0"/>
        <v>45680</v>
      </c>
      <c r="AD5" s="13">
        <f t="shared" si="0"/>
        <v>45681</v>
      </c>
      <c r="AE5" s="13">
        <f t="shared" si="0"/>
        <v>45682</v>
      </c>
      <c r="AF5" s="14">
        <f t="shared" si="0"/>
        <v>45683</v>
      </c>
      <c r="AG5" s="12">
        <f t="shared" si="0"/>
        <v>45684</v>
      </c>
      <c r="AH5" s="13">
        <f t="shared" si="0"/>
        <v>45685</v>
      </c>
      <c r="AI5" s="13">
        <f t="shared" si="0"/>
        <v>45686</v>
      </c>
      <c r="AJ5" s="13">
        <f t="shared" si="0"/>
        <v>45687</v>
      </c>
      <c r="AK5" s="13">
        <f t="shared" si="0"/>
        <v>45688</v>
      </c>
      <c r="AL5" s="13">
        <f t="shared" si="0"/>
        <v>45689</v>
      </c>
      <c r="AM5" s="14">
        <f t="shared" si="0"/>
        <v>45690</v>
      </c>
      <c r="AN5" s="12">
        <f t="shared" si="0"/>
        <v>45691</v>
      </c>
      <c r="AO5" s="13">
        <f t="shared" si="0"/>
        <v>45692</v>
      </c>
      <c r="AP5" s="13">
        <f t="shared" si="0"/>
        <v>45693</v>
      </c>
      <c r="AQ5" s="13">
        <f t="shared" si="0"/>
        <v>45694</v>
      </c>
      <c r="AR5" s="13">
        <f t="shared" si="0"/>
        <v>45695</v>
      </c>
      <c r="AS5" s="13">
        <f t="shared" si="0"/>
        <v>45696</v>
      </c>
      <c r="AT5" s="14">
        <f t="shared" si="0"/>
        <v>45697</v>
      </c>
      <c r="AU5" s="12">
        <f t="shared" si="0"/>
        <v>45698</v>
      </c>
      <c r="AV5" s="13">
        <f t="shared" si="0"/>
        <v>45699</v>
      </c>
      <c r="AW5" s="13">
        <f t="shared" si="0"/>
        <v>45700</v>
      </c>
      <c r="AX5" s="13">
        <f t="shared" si="0"/>
        <v>45701</v>
      </c>
      <c r="AY5" s="13">
        <f t="shared" si="0"/>
        <v>45702</v>
      </c>
      <c r="AZ5" s="13">
        <f t="shared" si="0"/>
        <v>45703</v>
      </c>
      <c r="BA5" s="14">
        <f t="shared" si="0"/>
        <v>45704</v>
      </c>
      <c r="BB5" s="12">
        <f t="shared" si="0"/>
        <v>45705</v>
      </c>
      <c r="BC5" s="13">
        <f t="shared" si="0"/>
        <v>45706</v>
      </c>
      <c r="BD5" s="13">
        <f t="shared" si="0"/>
        <v>45707</v>
      </c>
      <c r="BE5" s="13">
        <f t="shared" si="0"/>
        <v>45708</v>
      </c>
      <c r="BF5" s="13">
        <f t="shared" si="0"/>
        <v>45709</v>
      </c>
      <c r="BG5" s="13">
        <f t="shared" si="0"/>
        <v>45710</v>
      </c>
      <c r="BH5" s="14">
        <f t="shared" si="0"/>
        <v>45711</v>
      </c>
      <c r="BI5" s="12">
        <f t="shared" si="0"/>
        <v>45712</v>
      </c>
      <c r="BJ5" s="13">
        <f t="shared" si="0"/>
        <v>45713</v>
      </c>
      <c r="BK5" s="13">
        <f t="shared" si="0"/>
        <v>45714</v>
      </c>
      <c r="BL5" s="13">
        <f t="shared" si="0"/>
        <v>45715</v>
      </c>
      <c r="BM5" s="13">
        <f t="shared" si="0"/>
        <v>45716</v>
      </c>
      <c r="BN5" s="13">
        <f t="shared" si="0"/>
        <v>45717</v>
      </c>
      <c r="BO5" s="14">
        <f t="shared" si="0"/>
        <v>45718</v>
      </c>
      <c r="BP5" s="12">
        <f t="shared" si="0"/>
        <v>45719</v>
      </c>
      <c r="BQ5" s="13">
        <f t="shared" si="0"/>
        <v>45720</v>
      </c>
      <c r="BR5" s="13">
        <f t="shared" si="0"/>
        <v>45721</v>
      </c>
      <c r="BS5" s="13">
        <f t="shared" si="0"/>
        <v>45722</v>
      </c>
      <c r="BT5" s="13">
        <f t="shared" si="0"/>
        <v>45723</v>
      </c>
      <c r="BU5" s="13">
        <f t="shared" si="0"/>
        <v>45724</v>
      </c>
      <c r="BV5" s="14">
        <f t="shared" si="0"/>
        <v>45725</v>
      </c>
      <c r="BW5" s="12">
        <f t="shared" si="0"/>
        <v>45726</v>
      </c>
      <c r="BX5" s="13">
        <f t="shared" si="0"/>
        <v>45727</v>
      </c>
      <c r="BY5" s="13">
        <f t="shared" ref="BY5:EJ5" si="1">BX5+1</f>
        <v>45728</v>
      </c>
      <c r="BZ5" s="13">
        <f t="shared" si="1"/>
        <v>45729</v>
      </c>
      <c r="CA5" s="13">
        <f t="shared" si="1"/>
        <v>45730</v>
      </c>
      <c r="CB5" s="13">
        <f t="shared" si="1"/>
        <v>45731</v>
      </c>
      <c r="CC5" s="14">
        <f t="shared" si="1"/>
        <v>45732</v>
      </c>
      <c r="CD5" s="12">
        <f t="shared" si="1"/>
        <v>45733</v>
      </c>
      <c r="CE5" s="13">
        <f t="shared" si="1"/>
        <v>45734</v>
      </c>
      <c r="CF5" s="13">
        <f t="shared" si="1"/>
        <v>45735</v>
      </c>
      <c r="CG5" s="13">
        <f t="shared" si="1"/>
        <v>45736</v>
      </c>
      <c r="CH5" s="13">
        <f t="shared" si="1"/>
        <v>45737</v>
      </c>
      <c r="CI5" s="13">
        <f t="shared" si="1"/>
        <v>45738</v>
      </c>
      <c r="CJ5" s="14">
        <f t="shared" si="1"/>
        <v>45739</v>
      </c>
      <c r="CK5" s="12">
        <f t="shared" si="1"/>
        <v>45740</v>
      </c>
      <c r="CL5" s="13">
        <f t="shared" si="1"/>
        <v>45741</v>
      </c>
      <c r="CM5" s="13">
        <f t="shared" si="1"/>
        <v>45742</v>
      </c>
      <c r="CN5" s="13">
        <f t="shared" si="1"/>
        <v>45743</v>
      </c>
      <c r="CO5" s="13">
        <f t="shared" si="1"/>
        <v>45744</v>
      </c>
      <c r="CP5" s="13">
        <f t="shared" si="1"/>
        <v>45745</v>
      </c>
      <c r="CQ5" s="14">
        <f t="shared" si="1"/>
        <v>45746</v>
      </c>
      <c r="CR5" s="12">
        <f t="shared" si="1"/>
        <v>45747</v>
      </c>
      <c r="CS5" s="13">
        <f t="shared" si="1"/>
        <v>45748</v>
      </c>
      <c r="CT5" s="13">
        <f t="shared" si="1"/>
        <v>45749</v>
      </c>
      <c r="CU5" s="13">
        <f t="shared" si="1"/>
        <v>45750</v>
      </c>
      <c r="CV5" s="13">
        <f t="shared" si="1"/>
        <v>45751</v>
      </c>
      <c r="CW5" s="13">
        <f t="shared" si="1"/>
        <v>45752</v>
      </c>
      <c r="CX5" s="14">
        <f t="shared" si="1"/>
        <v>45753</v>
      </c>
      <c r="CY5" s="12">
        <f t="shared" si="1"/>
        <v>45754</v>
      </c>
      <c r="CZ5" s="13">
        <f t="shared" si="1"/>
        <v>45755</v>
      </c>
      <c r="DA5" s="13">
        <f t="shared" si="1"/>
        <v>45756</v>
      </c>
      <c r="DB5" s="13">
        <f t="shared" si="1"/>
        <v>45757</v>
      </c>
      <c r="DC5" s="13">
        <f t="shared" si="1"/>
        <v>45758</v>
      </c>
      <c r="DD5" s="13">
        <f t="shared" si="1"/>
        <v>45759</v>
      </c>
      <c r="DE5" s="14">
        <f t="shared" si="1"/>
        <v>45760</v>
      </c>
      <c r="DF5" s="12">
        <f t="shared" si="1"/>
        <v>45761</v>
      </c>
      <c r="DG5" s="13">
        <f t="shared" si="1"/>
        <v>45762</v>
      </c>
      <c r="DH5" s="13">
        <f t="shared" si="1"/>
        <v>45763</v>
      </c>
      <c r="DI5" s="13">
        <f t="shared" si="1"/>
        <v>45764</v>
      </c>
      <c r="DJ5" s="13">
        <f t="shared" si="1"/>
        <v>45765</v>
      </c>
      <c r="DK5" s="13">
        <f t="shared" si="1"/>
        <v>45766</v>
      </c>
      <c r="DL5" s="14">
        <f t="shared" si="1"/>
        <v>45767</v>
      </c>
      <c r="DM5" s="12">
        <f t="shared" si="1"/>
        <v>45768</v>
      </c>
      <c r="DN5" s="13">
        <f t="shared" si="1"/>
        <v>45769</v>
      </c>
      <c r="DO5" s="13">
        <f t="shared" si="1"/>
        <v>45770</v>
      </c>
      <c r="DP5" s="13">
        <f t="shared" si="1"/>
        <v>45771</v>
      </c>
      <c r="DQ5" s="13">
        <f t="shared" si="1"/>
        <v>45772</v>
      </c>
      <c r="DR5" s="13">
        <f t="shared" si="1"/>
        <v>45773</v>
      </c>
      <c r="DS5" s="14">
        <f t="shared" si="1"/>
        <v>45774</v>
      </c>
      <c r="DT5" s="12">
        <f t="shared" si="1"/>
        <v>45775</v>
      </c>
      <c r="DU5" s="13">
        <f t="shared" si="1"/>
        <v>45776</v>
      </c>
      <c r="DV5" s="13">
        <f t="shared" si="1"/>
        <v>45777</v>
      </c>
      <c r="DW5" s="13">
        <f t="shared" si="1"/>
        <v>45778</v>
      </c>
      <c r="DX5" s="13">
        <f t="shared" si="1"/>
        <v>45779</v>
      </c>
      <c r="DY5" s="13">
        <f t="shared" si="1"/>
        <v>45780</v>
      </c>
      <c r="DZ5" s="14">
        <f t="shared" si="1"/>
        <v>45781</v>
      </c>
      <c r="EA5" s="12">
        <f t="shared" si="1"/>
        <v>45782</v>
      </c>
      <c r="EB5" s="13">
        <f t="shared" si="1"/>
        <v>45783</v>
      </c>
      <c r="EC5" s="13">
        <f t="shared" si="1"/>
        <v>45784</v>
      </c>
      <c r="ED5" s="13">
        <f t="shared" si="1"/>
        <v>45785</v>
      </c>
      <c r="EE5" s="13">
        <f t="shared" si="1"/>
        <v>45786</v>
      </c>
      <c r="EF5" s="13">
        <f t="shared" si="1"/>
        <v>45787</v>
      </c>
      <c r="EG5" s="14">
        <f t="shared" si="1"/>
        <v>45788</v>
      </c>
      <c r="EH5" s="12">
        <f t="shared" si="1"/>
        <v>45789</v>
      </c>
      <c r="EI5" s="13">
        <f t="shared" si="1"/>
        <v>45790</v>
      </c>
      <c r="EJ5" s="13">
        <f t="shared" si="1"/>
        <v>45791</v>
      </c>
      <c r="EK5" s="13">
        <f t="shared" ref="EK5:GV5" si="2">EJ5+1</f>
        <v>45792</v>
      </c>
      <c r="EL5" s="13">
        <f t="shared" si="2"/>
        <v>45793</v>
      </c>
      <c r="EM5" s="13">
        <f t="shared" si="2"/>
        <v>45794</v>
      </c>
      <c r="EN5" s="14">
        <f t="shared" si="2"/>
        <v>45795</v>
      </c>
      <c r="EO5" s="12">
        <f t="shared" si="2"/>
        <v>45796</v>
      </c>
      <c r="EP5" s="13">
        <f t="shared" si="2"/>
        <v>45797</v>
      </c>
      <c r="EQ5" s="13">
        <f t="shared" si="2"/>
        <v>45798</v>
      </c>
      <c r="ER5" s="13">
        <f t="shared" si="2"/>
        <v>45799</v>
      </c>
      <c r="ES5" s="13">
        <f t="shared" si="2"/>
        <v>45800</v>
      </c>
      <c r="ET5" s="13">
        <f t="shared" si="2"/>
        <v>45801</v>
      </c>
      <c r="EU5" s="14">
        <f t="shared" si="2"/>
        <v>45802</v>
      </c>
      <c r="EV5" s="12">
        <f t="shared" si="2"/>
        <v>45803</v>
      </c>
      <c r="EW5" s="13">
        <f t="shared" si="2"/>
        <v>45804</v>
      </c>
      <c r="EX5" s="13">
        <f t="shared" si="2"/>
        <v>45805</v>
      </c>
      <c r="EY5" s="13">
        <f t="shared" si="2"/>
        <v>45806</v>
      </c>
      <c r="EZ5" s="13">
        <f t="shared" si="2"/>
        <v>45807</v>
      </c>
      <c r="FA5" s="13">
        <f t="shared" si="2"/>
        <v>45808</v>
      </c>
      <c r="FB5" s="14">
        <f t="shared" si="2"/>
        <v>45809</v>
      </c>
      <c r="FC5" s="12">
        <f t="shared" si="2"/>
        <v>45810</v>
      </c>
      <c r="FD5" s="13">
        <f t="shared" si="2"/>
        <v>45811</v>
      </c>
      <c r="FE5" s="13">
        <f t="shared" si="2"/>
        <v>45812</v>
      </c>
      <c r="FF5" s="13">
        <f t="shared" si="2"/>
        <v>45813</v>
      </c>
      <c r="FG5" s="13">
        <f t="shared" si="2"/>
        <v>45814</v>
      </c>
      <c r="FH5" s="13">
        <f t="shared" si="2"/>
        <v>45815</v>
      </c>
      <c r="FI5" s="14">
        <f t="shared" si="2"/>
        <v>45816</v>
      </c>
      <c r="FJ5" s="12">
        <f t="shared" si="2"/>
        <v>45817</v>
      </c>
      <c r="FK5" s="13">
        <f t="shared" si="2"/>
        <v>45818</v>
      </c>
      <c r="FL5" s="13">
        <f t="shared" si="2"/>
        <v>45819</v>
      </c>
      <c r="FM5" s="13">
        <f t="shared" si="2"/>
        <v>45820</v>
      </c>
      <c r="FN5" s="13">
        <f t="shared" si="2"/>
        <v>45821</v>
      </c>
      <c r="FO5" s="13">
        <f t="shared" si="2"/>
        <v>45822</v>
      </c>
      <c r="FP5" s="14">
        <f t="shared" si="2"/>
        <v>45823</v>
      </c>
      <c r="FQ5" s="12">
        <f t="shared" si="2"/>
        <v>45824</v>
      </c>
      <c r="FR5" s="13">
        <f t="shared" si="2"/>
        <v>45825</v>
      </c>
      <c r="FS5" s="13">
        <f t="shared" si="2"/>
        <v>45826</v>
      </c>
      <c r="FT5" s="13">
        <f t="shared" si="2"/>
        <v>45827</v>
      </c>
      <c r="FU5" s="13">
        <f t="shared" si="2"/>
        <v>45828</v>
      </c>
      <c r="FV5" s="13">
        <f t="shared" si="2"/>
        <v>45829</v>
      </c>
      <c r="FW5" s="14">
        <f t="shared" si="2"/>
        <v>45830</v>
      </c>
      <c r="FX5" s="12">
        <f t="shared" si="2"/>
        <v>45831</v>
      </c>
      <c r="FY5" s="13">
        <f t="shared" si="2"/>
        <v>45832</v>
      </c>
      <c r="FZ5" s="13">
        <f t="shared" si="2"/>
        <v>45833</v>
      </c>
      <c r="GA5" s="13">
        <f t="shared" si="2"/>
        <v>45834</v>
      </c>
      <c r="GB5" s="13">
        <f t="shared" si="2"/>
        <v>45835</v>
      </c>
      <c r="GC5" s="13">
        <f t="shared" si="2"/>
        <v>45836</v>
      </c>
      <c r="GD5" s="14">
        <f t="shared" si="2"/>
        <v>45837</v>
      </c>
      <c r="GE5" s="12">
        <f t="shared" si="2"/>
        <v>45838</v>
      </c>
      <c r="GF5" s="13">
        <f t="shared" si="2"/>
        <v>45839</v>
      </c>
      <c r="GG5" s="13">
        <f t="shared" si="2"/>
        <v>45840</v>
      </c>
      <c r="GH5" s="13">
        <f t="shared" si="2"/>
        <v>45841</v>
      </c>
      <c r="GI5" s="13">
        <f t="shared" si="2"/>
        <v>45842</v>
      </c>
      <c r="GJ5" s="13">
        <f t="shared" si="2"/>
        <v>45843</v>
      </c>
      <c r="GK5" s="14">
        <f t="shared" si="2"/>
        <v>45844</v>
      </c>
      <c r="GL5" s="12">
        <f t="shared" si="2"/>
        <v>45845</v>
      </c>
      <c r="GM5" s="13">
        <f t="shared" si="2"/>
        <v>45846</v>
      </c>
      <c r="GN5" s="13">
        <f t="shared" si="2"/>
        <v>45847</v>
      </c>
      <c r="GO5" s="13">
        <f t="shared" si="2"/>
        <v>45848</v>
      </c>
      <c r="GP5" s="13">
        <f t="shared" si="2"/>
        <v>45849</v>
      </c>
      <c r="GQ5" s="13">
        <f t="shared" si="2"/>
        <v>45850</v>
      </c>
      <c r="GR5" s="14">
        <f t="shared" si="2"/>
        <v>45851</v>
      </c>
      <c r="GS5" s="12">
        <f t="shared" si="2"/>
        <v>45852</v>
      </c>
      <c r="GT5" s="13">
        <f t="shared" si="2"/>
        <v>45853</v>
      </c>
      <c r="GU5" s="13">
        <f t="shared" si="2"/>
        <v>45854</v>
      </c>
      <c r="GV5" s="13">
        <f t="shared" si="2"/>
        <v>45855</v>
      </c>
      <c r="GW5" s="13">
        <f t="shared" ref="GW5:IV5" si="3">GV5+1</f>
        <v>45856</v>
      </c>
      <c r="GX5" s="13">
        <f t="shared" si="3"/>
        <v>45857</v>
      </c>
      <c r="GY5" s="14">
        <f t="shared" si="3"/>
        <v>45858</v>
      </c>
      <c r="GZ5" s="12">
        <f t="shared" si="3"/>
        <v>45859</v>
      </c>
      <c r="HA5" s="13">
        <f t="shared" si="3"/>
        <v>45860</v>
      </c>
      <c r="HB5" s="13">
        <f t="shared" si="3"/>
        <v>45861</v>
      </c>
      <c r="HC5" s="13">
        <f t="shared" si="3"/>
        <v>45862</v>
      </c>
      <c r="HD5" s="13">
        <f t="shared" si="3"/>
        <v>45863</v>
      </c>
      <c r="HE5" s="13">
        <f t="shared" si="3"/>
        <v>45864</v>
      </c>
      <c r="HF5" s="14">
        <f t="shared" si="3"/>
        <v>45865</v>
      </c>
      <c r="HG5" s="12">
        <f t="shared" si="3"/>
        <v>45866</v>
      </c>
      <c r="HH5" s="13">
        <f t="shared" si="3"/>
        <v>45867</v>
      </c>
      <c r="HI5" s="13">
        <f t="shared" si="3"/>
        <v>45868</v>
      </c>
      <c r="HJ5" s="13">
        <f t="shared" si="3"/>
        <v>45869</v>
      </c>
      <c r="HK5" s="13">
        <f t="shared" si="3"/>
        <v>45870</v>
      </c>
      <c r="HL5" s="13">
        <f t="shared" si="3"/>
        <v>45871</v>
      </c>
      <c r="HM5" s="14">
        <f t="shared" si="3"/>
        <v>45872</v>
      </c>
      <c r="HN5" s="12">
        <f t="shared" si="3"/>
        <v>45873</v>
      </c>
      <c r="HO5" s="13">
        <f t="shared" si="3"/>
        <v>45874</v>
      </c>
      <c r="HP5" s="13">
        <f t="shared" si="3"/>
        <v>45875</v>
      </c>
      <c r="HQ5" s="13">
        <f t="shared" si="3"/>
        <v>45876</v>
      </c>
      <c r="HR5" s="13">
        <f t="shared" si="3"/>
        <v>45877</v>
      </c>
      <c r="HS5" s="13">
        <f t="shared" si="3"/>
        <v>45878</v>
      </c>
      <c r="HT5" s="14">
        <f t="shared" si="3"/>
        <v>45879</v>
      </c>
      <c r="HU5" s="12">
        <f t="shared" si="3"/>
        <v>45880</v>
      </c>
      <c r="HV5" s="13">
        <f t="shared" si="3"/>
        <v>45881</v>
      </c>
      <c r="HW5" s="13">
        <f t="shared" si="3"/>
        <v>45882</v>
      </c>
      <c r="HX5" s="13">
        <f t="shared" si="3"/>
        <v>45883</v>
      </c>
      <c r="HY5" s="13">
        <f t="shared" si="3"/>
        <v>45884</v>
      </c>
      <c r="HZ5" s="13">
        <f t="shared" si="3"/>
        <v>45885</v>
      </c>
      <c r="IA5" s="14">
        <f t="shared" si="3"/>
        <v>45886</v>
      </c>
      <c r="IB5" s="12">
        <f t="shared" si="3"/>
        <v>45887</v>
      </c>
      <c r="IC5" s="13">
        <f t="shared" si="3"/>
        <v>45888</v>
      </c>
      <c r="ID5" s="13">
        <f t="shared" si="3"/>
        <v>45889</v>
      </c>
      <c r="IE5" s="13">
        <f t="shared" si="3"/>
        <v>45890</v>
      </c>
      <c r="IF5" s="13">
        <f t="shared" si="3"/>
        <v>45891</v>
      </c>
      <c r="IG5" s="13">
        <f t="shared" si="3"/>
        <v>45892</v>
      </c>
      <c r="IH5" s="14">
        <f t="shared" si="3"/>
        <v>45893</v>
      </c>
      <c r="II5" s="12">
        <f t="shared" si="3"/>
        <v>45894</v>
      </c>
      <c r="IJ5" s="13">
        <f t="shared" si="3"/>
        <v>45895</v>
      </c>
      <c r="IK5" s="13">
        <f t="shared" si="3"/>
        <v>45896</v>
      </c>
      <c r="IL5" s="13">
        <f t="shared" si="3"/>
        <v>45897</v>
      </c>
      <c r="IM5" s="13">
        <f t="shared" si="3"/>
        <v>45898</v>
      </c>
      <c r="IN5" s="13">
        <f t="shared" si="3"/>
        <v>45899</v>
      </c>
      <c r="IO5" s="14">
        <f t="shared" si="3"/>
        <v>45900</v>
      </c>
      <c r="IP5" s="12">
        <f t="shared" si="3"/>
        <v>45901</v>
      </c>
      <c r="IQ5" s="13">
        <f t="shared" si="3"/>
        <v>45902</v>
      </c>
      <c r="IR5" s="13">
        <f t="shared" si="3"/>
        <v>45903</v>
      </c>
      <c r="IS5" s="13">
        <f t="shared" si="3"/>
        <v>45904</v>
      </c>
      <c r="IT5" s="13">
        <f t="shared" si="3"/>
        <v>45905</v>
      </c>
      <c r="IU5" s="13">
        <f t="shared" si="3"/>
        <v>45906</v>
      </c>
      <c r="IV5" s="14">
        <f t="shared" si="3"/>
        <v>45907</v>
      </c>
    </row>
    <row r="6" spans="1:256" ht="24.6" thickBot="1" x14ac:dyDescent="0.35">
      <c r="A6" s="116" t="s">
        <v>288</v>
      </c>
      <c r="B6" s="116" t="s">
        <v>289</v>
      </c>
      <c r="C6" s="15" t="s">
        <v>79</v>
      </c>
      <c r="D6" s="16" t="s">
        <v>80</v>
      </c>
      <c r="E6" s="16" t="s">
        <v>176</v>
      </c>
      <c r="F6" s="16" t="s">
        <v>81</v>
      </c>
      <c r="G6" s="16" t="s">
        <v>82</v>
      </c>
      <c r="H6" s="16" t="s">
        <v>83</v>
      </c>
      <c r="I6" s="16" t="s">
        <v>84</v>
      </c>
      <c r="J6" s="16"/>
      <c r="K6" s="16" t="s">
        <v>85</v>
      </c>
      <c r="L6" s="17" t="str">
        <f t="shared" ref="L6:BW6" si="4">LEFT(TEXT(L5,"ddd"),1)</f>
        <v>M</v>
      </c>
      <c r="M6" s="17" t="str">
        <f t="shared" si="4"/>
        <v>T</v>
      </c>
      <c r="N6" s="17" t="str">
        <f t="shared" si="4"/>
        <v>W</v>
      </c>
      <c r="O6" s="17" t="str">
        <f t="shared" si="4"/>
        <v>T</v>
      </c>
      <c r="P6" s="17" t="str">
        <f t="shared" si="4"/>
        <v>F</v>
      </c>
      <c r="Q6" s="17" t="str">
        <f t="shared" si="4"/>
        <v>S</v>
      </c>
      <c r="R6" s="17" t="str">
        <f t="shared" si="4"/>
        <v>S</v>
      </c>
      <c r="S6" s="17" t="str">
        <f t="shared" si="4"/>
        <v>M</v>
      </c>
      <c r="T6" s="17" t="str">
        <f t="shared" si="4"/>
        <v>T</v>
      </c>
      <c r="U6" s="17" t="str">
        <f t="shared" si="4"/>
        <v>W</v>
      </c>
      <c r="V6" s="17" t="str">
        <f>LEFT(TEXT(V5,"ddd"),1)</f>
        <v>T</v>
      </c>
      <c r="W6" s="17" t="str">
        <f t="shared" si="4"/>
        <v>F</v>
      </c>
      <c r="X6" s="17" t="str">
        <f t="shared" si="4"/>
        <v>S</v>
      </c>
      <c r="Y6" s="17" t="str">
        <f t="shared" si="4"/>
        <v>S</v>
      </c>
      <c r="Z6" s="17" t="str">
        <f t="shared" si="4"/>
        <v>M</v>
      </c>
      <c r="AA6" s="17" t="str">
        <f t="shared" si="4"/>
        <v>T</v>
      </c>
      <c r="AB6" s="17" t="str">
        <f t="shared" si="4"/>
        <v>W</v>
      </c>
      <c r="AC6" s="17" t="str">
        <f t="shared" si="4"/>
        <v>T</v>
      </c>
      <c r="AD6" s="17" t="str">
        <f>LEFT(TEXT(AD5,"ddd"),1)</f>
        <v>F</v>
      </c>
      <c r="AE6" s="17" t="str">
        <f t="shared" si="4"/>
        <v>S</v>
      </c>
      <c r="AF6" s="17" t="str">
        <f t="shared" si="4"/>
        <v>S</v>
      </c>
      <c r="AG6" s="17" t="str">
        <f t="shared" si="4"/>
        <v>M</v>
      </c>
      <c r="AH6" s="17" t="str">
        <f t="shared" si="4"/>
        <v>T</v>
      </c>
      <c r="AI6" s="17" t="str">
        <f t="shared" si="4"/>
        <v>W</v>
      </c>
      <c r="AJ6" s="17" t="str">
        <f t="shared" si="4"/>
        <v>T</v>
      </c>
      <c r="AK6" s="17" t="str">
        <f t="shared" si="4"/>
        <v>F</v>
      </c>
      <c r="AL6" s="17" t="str">
        <f t="shared" si="4"/>
        <v>S</v>
      </c>
      <c r="AM6" s="17" t="str">
        <f t="shared" si="4"/>
        <v>S</v>
      </c>
      <c r="AN6" s="17" t="str">
        <f t="shared" si="4"/>
        <v>M</v>
      </c>
      <c r="AO6" s="17" t="str">
        <f t="shared" si="4"/>
        <v>T</v>
      </c>
      <c r="AP6" s="17" t="str">
        <f t="shared" si="4"/>
        <v>W</v>
      </c>
      <c r="AQ6" s="17" t="str">
        <f t="shared" si="4"/>
        <v>T</v>
      </c>
      <c r="AR6" s="17" t="str">
        <f t="shared" si="4"/>
        <v>F</v>
      </c>
      <c r="AS6" s="17" t="str">
        <f t="shared" si="4"/>
        <v>S</v>
      </c>
      <c r="AT6" s="17" t="str">
        <f t="shared" si="4"/>
        <v>S</v>
      </c>
      <c r="AU6" s="17" t="str">
        <f t="shared" si="4"/>
        <v>M</v>
      </c>
      <c r="AV6" s="17" t="str">
        <f t="shared" si="4"/>
        <v>T</v>
      </c>
      <c r="AW6" s="17" t="str">
        <f t="shared" si="4"/>
        <v>W</v>
      </c>
      <c r="AX6" s="17" t="str">
        <f t="shared" si="4"/>
        <v>T</v>
      </c>
      <c r="AY6" s="17" t="str">
        <f t="shared" si="4"/>
        <v>F</v>
      </c>
      <c r="AZ6" s="17" t="str">
        <f t="shared" si="4"/>
        <v>S</v>
      </c>
      <c r="BA6" s="17" t="str">
        <f t="shared" si="4"/>
        <v>S</v>
      </c>
      <c r="BB6" s="17" t="str">
        <f t="shared" si="4"/>
        <v>M</v>
      </c>
      <c r="BC6" s="17" t="str">
        <f t="shared" si="4"/>
        <v>T</v>
      </c>
      <c r="BD6" s="17" t="str">
        <f t="shared" si="4"/>
        <v>W</v>
      </c>
      <c r="BE6" s="17" t="str">
        <f t="shared" si="4"/>
        <v>T</v>
      </c>
      <c r="BF6" s="17" t="str">
        <f t="shared" si="4"/>
        <v>F</v>
      </c>
      <c r="BG6" s="17" t="str">
        <f t="shared" si="4"/>
        <v>S</v>
      </c>
      <c r="BH6" s="17" t="str">
        <f t="shared" si="4"/>
        <v>S</v>
      </c>
      <c r="BI6" s="17" t="str">
        <f t="shared" si="4"/>
        <v>M</v>
      </c>
      <c r="BJ6" s="17" t="str">
        <f t="shared" si="4"/>
        <v>T</v>
      </c>
      <c r="BK6" s="17" t="str">
        <f t="shared" si="4"/>
        <v>W</v>
      </c>
      <c r="BL6" s="17" t="str">
        <f t="shared" si="4"/>
        <v>T</v>
      </c>
      <c r="BM6" s="17" t="str">
        <f t="shared" si="4"/>
        <v>F</v>
      </c>
      <c r="BN6" s="17" t="str">
        <f t="shared" si="4"/>
        <v>S</v>
      </c>
      <c r="BO6" s="17" t="str">
        <f t="shared" si="4"/>
        <v>S</v>
      </c>
      <c r="BP6" s="17" t="str">
        <f t="shared" si="4"/>
        <v>M</v>
      </c>
      <c r="BQ6" s="17" t="str">
        <f t="shared" si="4"/>
        <v>T</v>
      </c>
      <c r="BR6" s="17" t="str">
        <f t="shared" si="4"/>
        <v>W</v>
      </c>
      <c r="BS6" s="17" t="str">
        <f t="shared" si="4"/>
        <v>T</v>
      </c>
      <c r="BT6" s="17" t="str">
        <f t="shared" si="4"/>
        <v>F</v>
      </c>
      <c r="BU6" s="17" t="str">
        <f t="shared" si="4"/>
        <v>S</v>
      </c>
      <c r="BV6" s="17" t="str">
        <f t="shared" si="4"/>
        <v>S</v>
      </c>
      <c r="BW6" s="17" t="str">
        <f t="shared" si="4"/>
        <v>M</v>
      </c>
      <c r="BX6" s="17" t="str">
        <f t="shared" ref="BX6:EI6" si="5">LEFT(TEXT(BX5,"ddd"),1)</f>
        <v>T</v>
      </c>
      <c r="BY6" s="17" t="str">
        <f t="shared" si="5"/>
        <v>W</v>
      </c>
      <c r="BZ6" s="17" t="str">
        <f t="shared" si="5"/>
        <v>T</v>
      </c>
      <c r="CA6" s="17" t="str">
        <f t="shared" si="5"/>
        <v>F</v>
      </c>
      <c r="CB6" s="17" t="str">
        <f t="shared" si="5"/>
        <v>S</v>
      </c>
      <c r="CC6" s="17" t="str">
        <f t="shared" si="5"/>
        <v>S</v>
      </c>
      <c r="CD6" s="17" t="str">
        <f t="shared" si="5"/>
        <v>M</v>
      </c>
      <c r="CE6" s="17" t="str">
        <f t="shared" si="5"/>
        <v>T</v>
      </c>
      <c r="CF6" s="17" t="str">
        <f t="shared" si="5"/>
        <v>W</v>
      </c>
      <c r="CG6" s="17" t="str">
        <f t="shared" si="5"/>
        <v>T</v>
      </c>
      <c r="CH6" s="17" t="str">
        <f t="shared" si="5"/>
        <v>F</v>
      </c>
      <c r="CI6" s="17" t="str">
        <f t="shared" si="5"/>
        <v>S</v>
      </c>
      <c r="CJ6" s="17" t="str">
        <f t="shared" si="5"/>
        <v>S</v>
      </c>
      <c r="CK6" s="17" t="str">
        <f t="shared" si="5"/>
        <v>M</v>
      </c>
      <c r="CL6" s="17" t="str">
        <f t="shared" si="5"/>
        <v>T</v>
      </c>
      <c r="CM6" s="17" t="str">
        <f t="shared" si="5"/>
        <v>W</v>
      </c>
      <c r="CN6" s="17" t="str">
        <f t="shared" si="5"/>
        <v>T</v>
      </c>
      <c r="CO6" s="17" t="str">
        <f t="shared" si="5"/>
        <v>F</v>
      </c>
      <c r="CP6" s="17" t="str">
        <f t="shared" si="5"/>
        <v>S</v>
      </c>
      <c r="CQ6" s="17" t="str">
        <f t="shared" si="5"/>
        <v>S</v>
      </c>
      <c r="CR6" s="17" t="str">
        <f t="shared" si="5"/>
        <v>M</v>
      </c>
      <c r="CS6" s="17" t="str">
        <f t="shared" si="5"/>
        <v>T</v>
      </c>
      <c r="CT6" s="17" t="str">
        <f t="shared" si="5"/>
        <v>W</v>
      </c>
      <c r="CU6" s="17" t="str">
        <f t="shared" si="5"/>
        <v>T</v>
      </c>
      <c r="CV6" s="17" t="str">
        <f t="shared" si="5"/>
        <v>F</v>
      </c>
      <c r="CW6" s="17" t="str">
        <f t="shared" si="5"/>
        <v>S</v>
      </c>
      <c r="CX6" s="17" t="str">
        <f t="shared" si="5"/>
        <v>S</v>
      </c>
      <c r="CY6" s="17" t="str">
        <f t="shared" si="5"/>
        <v>M</v>
      </c>
      <c r="CZ6" s="17" t="str">
        <f t="shared" si="5"/>
        <v>T</v>
      </c>
      <c r="DA6" s="17" t="str">
        <f t="shared" si="5"/>
        <v>W</v>
      </c>
      <c r="DB6" s="17" t="str">
        <f t="shared" si="5"/>
        <v>T</v>
      </c>
      <c r="DC6" s="17" t="str">
        <f t="shared" si="5"/>
        <v>F</v>
      </c>
      <c r="DD6" s="17" t="str">
        <f t="shared" si="5"/>
        <v>S</v>
      </c>
      <c r="DE6" s="17" t="str">
        <f t="shared" si="5"/>
        <v>S</v>
      </c>
      <c r="DF6" s="17" t="str">
        <f t="shared" si="5"/>
        <v>M</v>
      </c>
      <c r="DG6" s="17" t="str">
        <f t="shared" si="5"/>
        <v>T</v>
      </c>
      <c r="DH6" s="17" t="str">
        <f t="shared" si="5"/>
        <v>W</v>
      </c>
      <c r="DI6" s="17" t="str">
        <f t="shared" si="5"/>
        <v>T</v>
      </c>
      <c r="DJ6" s="17" t="str">
        <f t="shared" si="5"/>
        <v>F</v>
      </c>
      <c r="DK6" s="17" t="str">
        <f t="shared" si="5"/>
        <v>S</v>
      </c>
      <c r="DL6" s="17" t="str">
        <f t="shared" si="5"/>
        <v>S</v>
      </c>
      <c r="DM6" s="17" t="str">
        <f t="shared" si="5"/>
        <v>M</v>
      </c>
      <c r="DN6" s="17" t="str">
        <f t="shared" si="5"/>
        <v>T</v>
      </c>
      <c r="DO6" s="17" t="str">
        <f t="shared" si="5"/>
        <v>W</v>
      </c>
      <c r="DP6" s="17" t="str">
        <f t="shared" si="5"/>
        <v>T</v>
      </c>
      <c r="DQ6" s="17" t="str">
        <f t="shared" si="5"/>
        <v>F</v>
      </c>
      <c r="DR6" s="17" t="str">
        <f t="shared" si="5"/>
        <v>S</v>
      </c>
      <c r="DS6" s="17" t="str">
        <f t="shared" si="5"/>
        <v>S</v>
      </c>
      <c r="DT6" s="17" t="str">
        <f t="shared" si="5"/>
        <v>M</v>
      </c>
      <c r="DU6" s="17" t="str">
        <f t="shared" si="5"/>
        <v>T</v>
      </c>
      <c r="DV6" s="17" t="str">
        <f t="shared" si="5"/>
        <v>W</v>
      </c>
      <c r="DW6" s="17" t="str">
        <f t="shared" si="5"/>
        <v>T</v>
      </c>
      <c r="DX6" s="17" t="str">
        <f t="shared" si="5"/>
        <v>F</v>
      </c>
      <c r="DY6" s="17" t="str">
        <f t="shared" si="5"/>
        <v>S</v>
      </c>
      <c r="DZ6" s="17" t="str">
        <f t="shared" si="5"/>
        <v>S</v>
      </c>
      <c r="EA6" s="17" t="str">
        <f t="shared" si="5"/>
        <v>M</v>
      </c>
      <c r="EB6" s="17" t="str">
        <f t="shared" si="5"/>
        <v>T</v>
      </c>
      <c r="EC6" s="17" t="str">
        <f t="shared" si="5"/>
        <v>W</v>
      </c>
      <c r="ED6" s="17" t="str">
        <f t="shared" si="5"/>
        <v>T</v>
      </c>
      <c r="EE6" s="17" t="str">
        <f t="shared" si="5"/>
        <v>F</v>
      </c>
      <c r="EF6" s="17" t="str">
        <f t="shared" si="5"/>
        <v>S</v>
      </c>
      <c r="EG6" s="17" t="str">
        <f t="shared" si="5"/>
        <v>S</v>
      </c>
      <c r="EH6" s="17" t="str">
        <f t="shared" si="5"/>
        <v>M</v>
      </c>
      <c r="EI6" s="17" t="str">
        <f t="shared" si="5"/>
        <v>T</v>
      </c>
      <c r="EJ6" s="17" t="str">
        <f t="shared" ref="EJ6:GU6" si="6">LEFT(TEXT(EJ5,"ddd"),1)</f>
        <v>W</v>
      </c>
      <c r="EK6" s="17" t="str">
        <f t="shared" si="6"/>
        <v>T</v>
      </c>
      <c r="EL6" s="17" t="str">
        <f t="shared" si="6"/>
        <v>F</v>
      </c>
      <c r="EM6" s="17" t="str">
        <f t="shared" si="6"/>
        <v>S</v>
      </c>
      <c r="EN6" s="17" t="str">
        <f t="shared" si="6"/>
        <v>S</v>
      </c>
      <c r="EO6" s="17" t="str">
        <f t="shared" si="6"/>
        <v>M</v>
      </c>
      <c r="EP6" s="17" t="str">
        <f t="shared" si="6"/>
        <v>T</v>
      </c>
      <c r="EQ6" s="17" t="str">
        <f t="shared" si="6"/>
        <v>W</v>
      </c>
      <c r="ER6" s="17" t="str">
        <f t="shared" si="6"/>
        <v>T</v>
      </c>
      <c r="ES6" s="17" t="str">
        <f t="shared" si="6"/>
        <v>F</v>
      </c>
      <c r="ET6" s="17" t="str">
        <f t="shared" si="6"/>
        <v>S</v>
      </c>
      <c r="EU6" s="17" t="str">
        <f t="shared" si="6"/>
        <v>S</v>
      </c>
      <c r="EV6" s="17" t="str">
        <f t="shared" si="6"/>
        <v>M</v>
      </c>
      <c r="EW6" s="17" t="str">
        <f t="shared" si="6"/>
        <v>T</v>
      </c>
      <c r="EX6" s="17" t="str">
        <f t="shared" si="6"/>
        <v>W</v>
      </c>
      <c r="EY6" s="17" t="str">
        <f t="shared" si="6"/>
        <v>T</v>
      </c>
      <c r="EZ6" s="17" t="str">
        <f t="shared" si="6"/>
        <v>F</v>
      </c>
      <c r="FA6" s="17" t="str">
        <f t="shared" si="6"/>
        <v>S</v>
      </c>
      <c r="FB6" s="17" t="str">
        <f t="shared" si="6"/>
        <v>S</v>
      </c>
      <c r="FC6" s="17" t="str">
        <f t="shared" si="6"/>
        <v>M</v>
      </c>
      <c r="FD6" s="17" t="str">
        <f t="shared" si="6"/>
        <v>T</v>
      </c>
      <c r="FE6" s="17" t="str">
        <f t="shared" si="6"/>
        <v>W</v>
      </c>
      <c r="FF6" s="17" t="str">
        <f t="shared" si="6"/>
        <v>T</v>
      </c>
      <c r="FG6" s="17" t="str">
        <f t="shared" si="6"/>
        <v>F</v>
      </c>
      <c r="FH6" s="17" t="str">
        <f t="shared" si="6"/>
        <v>S</v>
      </c>
      <c r="FI6" s="17" t="str">
        <f t="shared" si="6"/>
        <v>S</v>
      </c>
      <c r="FJ6" s="17" t="str">
        <f t="shared" si="6"/>
        <v>M</v>
      </c>
      <c r="FK6" s="17" t="str">
        <f t="shared" si="6"/>
        <v>T</v>
      </c>
      <c r="FL6" s="17" t="str">
        <f t="shared" si="6"/>
        <v>W</v>
      </c>
      <c r="FM6" s="17" t="str">
        <f t="shared" si="6"/>
        <v>T</v>
      </c>
      <c r="FN6" s="17" t="str">
        <f t="shared" si="6"/>
        <v>F</v>
      </c>
      <c r="FO6" s="17" t="str">
        <f t="shared" si="6"/>
        <v>S</v>
      </c>
      <c r="FP6" s="17" t="str">
        <f t="shared" si="6"/>
        <v>S</v>
      </c>
      <c r="FQ6" s="17" t="str">
        <f t="shared" si="6"/>
        <v>M</v>
      </c>
      <c r="FR6" s="17" t="str">
        <f t="shared" si="6"/>
        <v>T</v>
      </c>
      <c r="FS6" s="17" t="str">
        <f t="shared" si="6"/>
        <v>W</v>
      </c>
      <c r="FT6" s="17" t="str">
        <f t="shared" si="6"/>
        <v>T</v>
      </c>
      <c r="FU6" s="17" t="str">
        <f t="shared" si="6"/>
        <v>F</v>
      </c>
      <c r="FV6" s="17" t="str">
        <f t="shared" si="6"/>
        <v>S</v>
      </c>
      <c r="FW6" s="17" t="str">
        <f t="shared" si="6"/>
        <v>S</v>
      </c>
      <c r="FX6" s="17" t="str">
        <f t="shared" si="6"/>
        <v>M</v>
      </c>
      <c r="FY6" s="17" t="str">
        <f t="shared" si="6"/>
        <v>T</v>
      </c>
      <c r="FZ6" s="17" t="str">
        <f t="shared" si="6"/>
        <v>W</v>
      </c>
      <c r="GA6" s="17" t="str">
        <f t="shared" si="6"/>
        <v>T</v>
      </c>
      <c r="GB6" s="17" t="str">
        <f t="shared" si="6"/>
        <v>F</v>
      </c>
      <c r="GC6" s="17" t="str">
        <f t="shared" si="6"/>
        <v>S</v>
      </c>
      <c r="GD6" s="17" t="str">
        <f t="shared" si="6"/>
        <v>S</v>
      </c>
      <c r="GE6" s="17" t="str">
        <f t="shared" si="6"/>
        <v>M</v>
      </c>
      <c r="GF6" s="17" t="str">
        <f t="shared" si="6"/>
        <v>T</v>
      </c>
      <c r="GG6" s="17" t="str">
        <f t="shared" si="6"/>
        <v>W</v>
      </c>
      <c r="GH6" s="17" t="str">
        <f t="shared" si="6"/>
        <v>T</v>
      </c>
      <c r="GI6" s="17" t="str">
        <f t="shared" si="6"/>
        <v>F</v>
      </c>
      <c r="GJ6" s="17" t="str">
        <f t="shared" si="6"/>
        <v>S</v>
      </c>
      <c r="GK6" s="17" t="str">
        <f t="shared" si="6"/>
        <v>S</v>
      </c>
      <c r="GL6" s="17" t="str">
        <f t="shared" si="6"/>
        <v>M</v>
      </c>
      <c r="GM6" s="17" t="str">
        <f t="shared" si="6"/>
        <v>T</v>
      </c>
      <c r="GN6" s="17" t="str">
        <f t="shared" si="6"/>
        <v>W</v>
      </c>
      <c r="GO6" s="17" t="str">
        <f t="shared" si="6"/>
        <v>T</v>
      </c>
      <c r="GP6" s="17" t="str">
        <f t="shared" si="6"/>
        <v>F</v>
      </c>
      <c r="GQ6" s="17" t="str">
        <f t="shared" si="6"/>
        <v>S</v>
      </c>
      <c r="GR6" s="17" t="str">
        <f t="shared" si="6"/>
        <v>S</v>
      </c>
      <c r="GS6" s="17" t="str">
        <f t="shared" si="6"/>
        <v>M</v>
      </c>
      <c r="GT6" s="17" t="str">
        <f t="shared" si="6"/>
        <v>T</v>
      </c>
      <c r="GU6" s="17" t="str">
        <f t="shared" si="6"/>
        <v>W</v>
      </c>
      <c r="GV6" s="17" t="str">
        <f t="shared" ref="GV6:IV6" si="7">LEFT(TEXT(GV5,"ddd"),1)</f>
        <v>T</v>
      </c>
      <c r="GW6" s="17" t="str">
        <f t="shared" si="7"/>
        <v>F</v>
      </c>
      <c r="GX6" s="17" t="str">
        <f t="shared" si="7"/>
        <v>S</v>
      </c>
      <c r="GY6" s="17" t="str">
        <f t="shared" si="7"/>
        <v>S</v>
      </c>
      <c r="GZ6" s="17" t="str">
        <f t="shared" si="7"/>
        <v>M</v>
      </c>
      <c r="HA6" s="17" t="str">
        <f t="shared" si="7"/>
        <v>T</v>
      </c>
      <c r="HB6" s="17" t="str">
        <f t="shared" si="7"/>
        <v>W</v>
      </c>
      <c r="HC6" s="17" t="str">
        <f t="shared" si="7"/>
        <v>T</v>
      </c>
      <c r="HD6" s="17" t="str">
        <f t="shared" si="7"/>
        <v>F</v>
      </c>
      <c r="HE6" s="17" t="str">
        <f t="shared" si="7"/>
        <v>S</v>
      </c>
      <c r="HF6" s="17" t="str">
        <f t="shared" si="7"/>
        <v>S</v>
      </c>
      <c r="HG6" s="17" t="str">
        <f t="shared" si="7"/>
        <v>M</v>
      </c>
      <c r="HH6" s="17" t="str">
        <f t="shared" si="7"/>
        <v>T</v>
      </c>
      <c r="HI6" s="17" t="str">
        <f t="shared" si="7"/>
        <v>W</v>
      </c>
      <c r="HJ6" s="17" t="str">
        <f t="shared" si="7"/>
        <v>T</v>
      </c>
      <c r="HK6" s="17" t="str">
        <f t="shared" si="7"/>
        <v>F</v>
      </c>
      <c r="HL6" s="17" t="str">
        <f t="shared" si="7"/>
        <v>S</v>
      </c>
      <c r="HM6" s="17" t="str">
        <f t="shared" si="7"/>
        <v>S</v>
      </c>
      <c r="HN6" s="17" t="str">
        <f t="shared" si="7"/>
        <v>M</v>
      </c>
      <c r="HO6" s="17" t="str">
        <f t="shared" si="7"/>
        <v>T</v>
      </c>
      <c r="HP6" s="17" t="str">
        <f t="shared" si="7"/>
        <v>W</v>
      </c>
      <c r="HQ6" s="17" t="str">
        <f t="shared" si="7"/>
        <v>T</v>
      </c>
      <c r="HR6" s="17" t="str">
        <f t="shared" si="7"/>
        <v>F</v>
      </c>
      <c r="HS6" s="17" t="str">
        <f t="shared" si="7"/>
        <v>S</v>
      </c>
      <c r="HT6" s="17" t="str">
        <f t="shared" si="7"/>
        <v>S</v>
      </c>
      <c r="HU6" s="17" t="str">
        <f t="shared" si="7"/>
        <v>M</v>
      </c>
      <c r="HV6" s="17" t="str">
        <f t="shared" si="7"/>
        <v>T</v>
      </c>
      <c r="HW6" s="17" t="str">
        <f t="shared" si="7"/>
        <v>W</v>
      </c>
      <c r="HX6" s="17" t="str">
        <f t="shared" si="7"/>
        <v>T</v>
      </c>
      <c r="HY6" s="17" t="str">
        <f t="shared" si="7"/>
        <v>F</v>
      </c>
      <c r="HZ6" s="17" t="str">
        <f t="shared" si="7"/>
        <v>S</v>
      </c>
      <c r="IA6" s="17" t="str">
        <f t="shared" si="7"/>
        <v>S</v>
      </c>
      <c r="IB6" s="17" t="str">
        <f t="shared" si="7"/>
        <v>M</v>
      </c>
      <c r="IC6" s="17" t="str">
        <f t="shared" si="7"/>
        <v>T</v>
      </c>
      <c r="ID6" s="17" t="str">
        <f t="shared" si="7"/>
        <v>W</v>
      </c>
      <c r="IE6" s="17" t="str">
        <f t="shared" si="7"/>
        <v>T</v>
      </c>
      <c r="IF6" s="17" t="str">
        <f t="shared" si="7"/>
        <v>F</v>
      </c>
      <c r="IG6" s="17" t="str">
        <f t="shared" si="7"/>
        <v>S</v>
      </c>
      <c r="IH6" s="17" t="str">
        <f t="shared" si="7"/>
        <v>S</v>
      </c>
      <c r="II6" s="17" t="str">
        <f t="shared" si="7"/>
        <v>M</v>
      </c>
      <c r="IJ6" s="17" t="str">
        <f t="shared" si="7"/>
        <v>T</v>
      </c>
      <c r="IK6" s="17" t="str">
        <f t="shared" si="7"/>
        <v>W</v>
      </c>
      <c r="IL6" s="17" t="str">
        <f t="shared" si="7"/>
        <v>T</v>
      </c>
      <c r="IM6" s="17" t="str">
        <f t="shared" si="7"/>
        <v>F</v>
      </c>
      <c r="IN6" s="17" t="str">
        <f t="shared" si="7"/>
        <v>S</v>
      </c>
      <c r="IO6" s="17" t="str">
        <f t="shared" si="7"/>
        <v>S</v>
      </c>
      <c r="IP6" s="17" t="str">
        <f t="shared" si="7"/>
        <v>M</v>
      </c>
      <c r="IQ6" s="17" t="str">
        <f t="shared" si="7"/>
        <v>T</v>
      </c>
      <c r="IR6" s="17" t="str">
        <f t="shared" si="7"/>
        <v>W</v>
      </c>
      <c r="IS6" s="17" t="str">
        <f t="shared" si="7"/>
        <v>T</v>
      </c>
      <c r="IT6" s="17" t="str">
        <f t="shared" si="7"/>
        <v>F</v>
      </c>
      <c r="IU6" s="17" t="str">
        <f t="shared" si="7"/>
        <v>S</v>
      </c>
      <c r="IV6" s="17" t="str">
        <f t="shared" si="7"/>
        <v>S</v>
      </c>
    </row>
    <row r="7" spans="1:256" ht="15" thickBot="1" x14ac:dyDescent="0.35">
      <c r="D7" s="2"/>
      <c r="E7" s="2"/>
      <c r="F7" s="2"/>
      <c r="H7"/>
      <c r="K7" t="str">
        <f t="shared" ref="K7:K9" si="8">IF(OR(ISBLANK(task_start),ISBLANK(task_end)),"",task_end-task_start+1)</f>
        <v/>
      </c>
      <c r="L7" s="18"/>
      <c r="M7" s="18"/>
      <c r="N7" s="18"/>
      <c r="O7" s="18"/>
      <c r="P7" s="18"/>
      <c r="Q7" s="18"/>
      <c r="R7" s="18"/>
      <c r="S7" s="18"/>
      <c r="T7" s="18"/>
      <c r="U7" s="18"/>
      <c r="V7" s="18"/>
      <c r="W7" s="18"/>
      <c r="X7" s="18"/>
      <c r="Y7" s="18"/>
      <c r="Z7" s="18"/>
      <c r="AA7" s="18"/>
      <c r="AB7" s="18"/>
      <c r="AC7" s="18"/>
      <c r="AD7" s="18"/>
      <c r="AE7" s="18"/>
      <c r="AF7" s="18"/>
      <c r="AG7" s="18"/>
      <c r="AH7" s="18"/>
      <c r="AI7" s="18"/>
      <c r="AJ7" s="18"/>
      <c r="AK7" s="18"/>
      <c r="AL7" s="18"/>
      <c r="AM7" s="18"/>
      <c r="AN7" s="18"/>
      <c r="AO7" s="18"/>
      <c r="AP7" s="18"/>
      <c r="AQ7" s="18"/>
      <c r="AR7" s="18"/>
      <c r="AS7" s="18"/>
      <c r="AT7" s="18"/>
      <c r="AU7" s="18"/>
      <c r="AV7" s="18"/>
      <c r="AW7" s="18"/>
      <c r="AX7" s="18"/>
      <c r="AY7" s="18"/>
      <c r="AZ7" s="18"/>
      <c r="BA7" s="18"/>
      <c r="BB7" s="18"/>
      <c r="BC7" s="18"/>
      <c r="BD7" s="18"/>
      <c r="BE7" s="18"/>
      <c r="BF7" s="18"/>
      <c r="BG7" s="18"/>
      <c r="BH7" s="18"/>
      <c r="BI7" s="18"/>
      <c r="BJ7" s="18"/>
      <c r="BK7" s="18"/>
      <c r="BL7" s="18"/>
      <c r="BM7" s="18"/>
      <c r="BN7" s="18"/>
      <c r="BO7" s="18"/>
      <c r="BP7" s="18"/>
      <c r="BQ7" s="18"/>
      <c r="BR7" s="18"/>
      <c r="BS7" s="18"/>
      <c r="BT7" s="18"/>
      <c r="BU7" s="18"/>
      <c r="BV7" s="18"/>
      <c r="BW7" s="18"/>
      <c r="BX7" s="18"/>
      <c r="BY7" s="18"/>
      <c r="BZ7" s="18"/>
      <c r="CA7" s="18"/>
      <c r="CB7" s="18"/>
      <c r="CC7" s="18"/>
      <c r="CD7" s="18"/>
      <c r="CE7" s="18"/>
      <c r="CF7" s="18"/>
      <c r="CG7" s="18"/>
      <c r="CH7" s="18"/>
      <c r="CI7" s="18"/>
      <c r="CJ7" s="18"/>
      <c r="CK7" s="18"/>
      <c r="CL7" s="18"/>
      <c r="CM7" s="18"/>
      <c r="CN7" s="18"/>
      <c r="CO7" s="18"/>
      <c r="CP7" s="18"/>
      <c r="CQ7" s="18"/>
      <c r="CR7" s="18"/>
      <c r="CS7" s="18"/>
      <c r="CT7" s="18"/>
      <c r="CU7" s="18"/>
      <c r="CV7" s="18"/>
      <c r="CW7" s="18"/>
      <c r="CX7" s="18"/>
      <c r="CY7" s="18"/>
      <c r="CZ7" s="18"/>
      <c r="DA7" s="18"/>
      <c r="DB7" s="18"/>
      <c r="DC7" s="18"/>
      <c r="DD7" s="18"/>
      <c r="DE7" s="18"/>
      <c r="DF7" s="18"/>
      <c r="DG7" s="18"/>
      <c r="DH7" s="18"/>
      <c r="DI7" s="18"/>
      <c r="DJ7" s="18"/>
      <c r="DK7" s="18"/>
      <c r="DL7" s="18"/>
      <c r="DM7" s="18"/>
      <c r="DN7" s="18"/>
      <c r="DO7" s="18"/>
      <c r="DP7" s="18"/>
      <c r="DQ7" s="18"/>
      <c r="DR7" s="18"/>
      <c r="DS7" s="18"/>
      <c r="DT7" s="18"/>
      <c r="DU7" s="18"/>
      <c r="DV7" s="18"/>
      <c r="DW7" s="18"/>
      <c r="DX7" s="18"/>
      <c r="DY7" s="18"/>
      <c r="DZ7" s="18"/>
    </row>
    <row r="8" spans="1:256" s="3" customFormat="1" ht="15" thickBot="1" x14ac:dyDescent="0.35">
      <c r="B8" s="63" t="s">
        <v>86</v>
      </c>
      <c r="C8" s="19" t="s">
        <v>9</v>
      </c>
      <c r="D8" s="20"/>
      <c r="E8" s="20"/>
      <c r="F8" s="20"/>
      <c r="G8" s="21"/>
      <c r="H8" s="22"/>
      <c r="I8" s="23"/>
      <c r="J8" s="24"/>
      <c r="K8" s="24" t="str">
        <f t="shared" si="8"/>
        <v/>
      </c>
      <c r="L8" s="18"/>
      <c r="M8" s="18"/>
      <c r="N8" s="18"/>
      <c r="O8" s="18"/>
      <c r="P8" s="18"/>
      <c r="Q8" s="18"/>
      <c r="R8" s="18"/>
      <c r="S8" s="18"/>
      <c r="T8" s="18"/>
      <c r="U8" s="18"/>
      <c r="V8" s="18"/>
      <c r="W8" s="18"/>
      <c r="X8" s="18"/>
      <c r="Y8" s="18"/>
      <c r="Z8" s="18"/>
      <c r="AA8" s="18"/>
      <c r="AB8" s="18"/>
      <c r="AC8" s="18"/>
      <c r="AD8" s="18"/>
      <c r="AE8" s="18"/>
      <c r="AF8" s="18"/>
      <c r="AG8" s="18"/>
      <c r="AH8" s="18"/>
      <c r="AI8" s="18"/>
      <c r="AJ8" s="18"/>
      <c r="AK8" s="18"/>
      <c r="AL8" s="18"/>
      <c r="AM8" s="18"/>
      <c r="AN8" s="18"/>
      <c r="AO8" s="18"/>
      <c r="AP8" s="18"/>
      <c r="AQ8" s="18"/>
      <c r="AR8" s="18"/>
      <c r="AS8" s="18"/>
      <c r="AT8" s="18"/>
      <c r="AU8" s="18"/>
      <c r="AV8" s="18"/>
      <c r="AW8" s="18"/>
      <c r="AX8" s="18"/>
      <c r="AY8" s="18"/>
      <c r="AZ8" s="18"/>
      <c r="BA8" s="18"/>
      <c r="BB8" s="18"/>
      <c r="BC8" s="18"/>
      <c r="BD8" s="18"/>
      <c r="BE8" s="18"/>
      <c r="BF8" s="18"/>
      <c r="BG8" s="18"/>
      <c r="BH8" s="18"/>
      <c r="BI8" s="18"/>
      <c r="BJ8" s="18"/>
      <c r="BK8" s="18"/>
      <c r="BL8" s="18"/>
      <c r="BM8" s="18"/>
      <c r="BN8" s="18"/>
      <c r="BO8" s="18"/>
      <c r="BP8" s="18"/>
      <c r="BQ8" s="18"/>
      <c r="BR8" s="18"/>
      <c r="BS8" s="18"/>
      <c r="BT8" s="18"/>
      <c r="BU8" s="18"/>
      <c r="BV8" s="18"/>
      <c r="BW8" s="18"/>
      <c r="BX8" s="18"/>
      <c r="BY8" s="18"/>
      <c r="BZ8" s="18"/>
      <c r="CA8" s="18"/>
      <c r="CB8" s="18"/>
      <c r="CC8" s="18"/>
      <c r="CD8" s="18"/>
      <c r="CE8" s="18"/>
      <c r="CF8" s="18"/>
      <c r="CG8" s="18"/>
      <c r="CH8" s="18"/>
      <c r="CI8" s="18"/>
      <c r="CJ8" s="18"/>
      <c r="CK8" s="18"/>
      <c r="CL8" s="18"/>
      <c r="CM8" s="18"/>
      <c r="CN8" s="18"/>
      <c r="CO8" s="18"/>
      <c r="CP8" s="18"/>
      <c r="CQ8" s="18"/>
      <c r="CR8" s="18"/>
      <c r="CS8" s="18"/>
      <c r="CT8" s="18"/>
      <c r="CU8" s="18"/>
      <c r="CV8" s="18"/>
      <c r="CW8" s="18"/>
      <c r="CX8" s="18"/>
      <c r="CY8" s="18"/>
      <c r="CZ8" s="18"/>
      <c r="DA8" s="18"/>
      <c r="DB8" s="18"/>
      <c r="DC8" s="18"/>
      <c r="DD8" s="18"/>
      <c r="DE8" s="18"/>
      <c r="DF8" s="18"/>
      <c r="DG8" s="18"/>
      <c r="DH8" s="18"/>
      <c r="DI8" s="18"/>
      <c r="DJ8" s="18"/>
      <c r="DK8" s="18"/>
      <c r="DL8" s="18"/>
      <c r="DM8" s="18"/>
      <c r="DN8" s="18"/>
      <c r="DO8" s="18"/>
      <c r="DP8" s="18"/>
      <c r="DQ8" s="18"/>
      <c r="DR8" s="18"/>
      <c r="DS8" s="18"/>
      <c r="DT8" s="18"/>
      <c r="DU8" s="18"/>
      <c r="DV8" s="18"/>
      <c r="DW8" s="18"/>
      <c r="DX8" s="18"/>
      <c r="DY8" s="18"/>
      <c r="DZ8" s="18"/>
      <c r="EA8" s="18"/>
      <c r="EB8" s="18"/>
      <c r="EC8" s="18"/>
      <c r="ED8" s="18"/>
      <c r="EE8" s="18"/>
      <c r="EF8" s="18"/>
      <c r="EG8" s="18"/>
      <c r="EH8" s="18"/>
      <c r="EI8" s="18"/>
      <c r="EJ8" s="18"/>
      <c r="EK8" s="18"/>
      <c r="EL8" s="18"/>
      <c r="EM8" s="18"/>
      <c r="EN8" s="18"/>
      <c r="EO8" s="18"/>
      <c r="EP8" s="18"/>
      <c r="EQ8" s="18"/>
      <c r="ER8" s="18"/>
      <c r="ES8" s="18"/>
      <c r="ET8" s="18"/>
      <c r="EU8" s="18"/>
      <c r="EV8" s="18"/>
      <c r="EW8" s="18"/>
      <c r="EX8" s="18"/>
      <c r="EY8" s="18"/>
      <c r="EZ8" s="18"/>
      <c r="FA8" s="18"/>
      <c r="FB8" s="18"/>
      <c r="FC8" s="18"/>
      <c r="FD8" s="18"/>
      <c r="FE8" s="18"/>
      <c r="FF8" s="18"/>
      <c r="FG8" s="18"/>
      <c r="FH8" s="18"/>
      <c r="FI8" s="18"/>
      <c r="FJ8" s="18"/>
      <c r="FK8" s="18"/>
      <c r="FL8" s="18"/>
      <c r="FM8" s="18"/>
      <c r="FN8" s="18"/>
      <c r="FO8" s="18"/>
      <c r="FP8" s="18"/>
      <c r="FQ8" s="18"/>
      <c r="FR8" s="18"/>
      <c r="FS8" s="18"/>
      <c r="FT8" s="18"/>
      <c r="FU8" s="18"/>
      <c r="FV8" s="18"/>
      <c r="FW8" s="18"/>
      <c r="FX8" s="18"/>
      <c r="FY8" s="18"/>
      <c r="FZ8" s="18"/>
      <c r="GA8" s="18"/>
      <c r="GB8" s="18"/>
      <c r="GC8" s="18"/>
      <c r="GD8" s="18"/>
      <c r="GE8" s="18"/>
      <c r="GF8" s="18"/>
      <c r="GG8" s="18"/>
      <c r="GH8" s="18"/>
      <c r="GI8" s="18"/>
      <c r="GJ8" s="18"/>
      <c r="GK8" s="18"/>
      <c r="GL8" s="18"/>
      <c r="GM8" s="18"/>
      <c r="GN8" s="18"/>
      <c r="GO8" s="18"/>
      <c r="GP8" s="18"/>
      <c r="GQ8" s="18"/>
      <c r="GR8" s="18"/>
      <c r="GS8" s="18"/>
      <c r="GT8" s="18"/>
      <c r="GU8" s="18"/>
      <c r="GV8" s="18"/>
      <c r="GW8" s="18"/>
      <c r="GX8" s="18"/>
      <c r="GY8" s="18"/>
      <c r="GZ8" s="18"/>
      <c r="HA8" s="18"/>
      <c r="HB8" s="18"/>
      <c r="HC8" s="18"/>
      <c r="HD8" s="18"/>
      <c r="HE8" s="18"/>
      <c r="HF8" s="18"/>
      <c r="HG8" s="18"/>
      <c r="HH8" s="18"/>
      <c r="HI8" s="18"/>
      <c r="HJ8" s="18"/>
      <c r="HK8" s="18"/>
      <c r="HL8" s="18"/>
      <c r="HM8" s="18"/>
      <c r="HN8" s="18"/>
      <c r="HO8" s="18"/>
      <c r="HP8" s="18"/>
      <c r="HQ8" s="18"/>
      <c r="HR8" s="18"/>
      <c r="HS8" s="18"/>
      <c r="HT8" s="18"/>
      <c r="HU8" s="18"/>
      <c r="HV8" s="18"/>
      <c r="HW8" s="18"/>
      <c r="HX8" s="18"/>
      <c r="HY8" s="18"/>
      <c r="HZ8" s="18"/>
      <c r="IA8" s="18"/>
      <c r="IB8" s="18"/>
      <c r="IC8" s="18"/>
      <c r="ID8" s="18"/>
      <c r="IE8" s="18"/>
      <c r="IF8" s="18"/>
      <c r="IG8" s="18"/>
      <c r="IH8" s="18"/>
      <c r="II8" s="18"/>
      <c r="IJ8" s="18"/>
      <c r="IK8" s="18"/>
      <c r="IL8" s="18"/>
      <c r="IM8" s="18"/>
      <c r="IN8" s="18"/>
      <c r="IO8" s="18"/>
      <c r="IP8" s="18"/>
      <c r="IQ8" s="18"/>
      <c r="IR8" s="18"/>
      <c r="IS8" s="18"/>
      <c r="IT8" s="18"/>
      <c r="IU8" s="18"/>
      <c r="IV8" s="18"/>
    </row>
    <row r="9" spans="1:256" s="3" customFormat="1" ht="15" thickBot="1" x14ac:dyDescent="0.35">
      <c r="B9" s="64" t="s">
        <v>87</v>
      </c>
      <c r="C9" s="25" t="s">
        <v>290</v>
      </c>
      <c r="D9" s="26" t="s">
        <v>3</v>
      </c>
      <c r="E9" s="26"/>
      <c r="F9" s="26" t="s">
        <v>1</v>
      </c>
      <c r="G9" s="27">
        <v>1</v>
      </c>
      <c r="H9" s="28">
        <v>45538</v>
      </c>
      <c r="I9" s="28">
        <v>45562</v>
      </c>
      <c r="J9" s="24"/>
      <c r="K9" s="24">
        <f t="shared" si="8"/>
        <v>25</v>
      </c>
      <c r="L9" s="18"/>
      <c r="M9" s="18"/>
      <c r="N9" s="18"/>
      <c r="O9" s="18"/>
      <c r="P9" s="18"/>
      <c r="Q9" s="18"/>
      <c r="R9" s="18"/>
      <c r="S9" s="18"/>
      <c r="T9" s="18"/>
      <c r="U9" s="18"/>
      <c r="V9" s="18"/>
      <c r="W9" s="18"/>
      <c r="X9" s="18"/>
      <c r="Y9" s="18"/>
      <c r="Z9" s="18"/>
      <c r="AA9" s="18"/>
      <c r="AB9" s="109"/>
      <c r="AC9" s="18"/>
      <c r="AD9" s="18"/>
      <c r="AE9" s="18"/>
      <c r="AF9" s="18"/>
      <c r="AG9" s="18"/>
      <c r="AH9" s="18"/>
      <c r="AI9" s="18"/>
      <c r="AJ9" s="18"/>
      <c r="AK9" s="18"/>
      <c r="AL9" s="18"/>
      <c r="AM9" s="18"/>
      <c r="AN9" s="18"/>
      <c r="AO9" s="18"/>
      <c r="AP9" s="18"/>
      <c r="AQ9" s="18"/>
      <c r="AR9" s="18"/>
      <c r="AS9" s="18"/>
      <c r="AT9" s="18"/>
      <c r="AU9" s="18"/>
      <c r="AV9" s="18"/>
      <c r="AW9" s="18"/>
      <c r="AX9" s="18"/>
      <c r="AY9" s="18"/>
      <c r="AZ9" s="18"/>
      <c r="BA9" s="18"/>
      <c r="BB9" s="18"/>
      <c r="BC9" s="18"/>
      <c r="BD9" s="18"/>
      <c r="BE9" s="18"/>
      <c r="BF9" s="18"/>
      <c r="BG9" s="18"/>
      <c r="BH9" s="18"/>
      <c r="BI9" s="18"/>
      <c r="BJ9" s="18"/>
      <c r="BK9" s="18"/>
      <c r="BL9" s="18"/>
      <c r="BM9" s="18"/>
      <c r="BN9" s="18"/>
      <c r="BO9" s="18"/>
      <c r="BP9" s="18"/>
      <c r="BQ9" s="18"/>
      <c r="BR9" s="18"/>
      <c r="BS9" s="18"/>
      <c r="BT9" s="18"/>
      <c r="BU9" s="18"/>
      <c r="BV9" s="18"/>
      <c r="BW9" s="18"/>
      <c r="BX9" s="18"/>
      <c r="BY9" s="18"/>
      <c r="BZ9" s="18"/>
      <c r="CA9" s="18"/>
      <c r="CB9" s="18"/>
      <c r="CC9" s="18"/>
      <c r="CD9" s="18"/>
      <c r="CE9" s="18"/>
      <c r="CF9" s="18"/>
      <c r="CG9" s="18"/>
      <c r="CH9" s="18"/>
      <c r="CI9" s="18"/>
      <c r="CJ9" s="18"/>
      <c r="CK9" s="18"/>
      <c r="CL9" s="18"/>
      <c r="CM9" s="18"/>
      <c r="CN9" s="18"/>
      <c r="CO9" s="18"/>
      <c r="CP9" s="18"/>
      <c r="CQ9" s="18"/>
      <c r="CR9" s="18"/>
      <c r="CS9" s="18"/>
      <c r="CT9" s="18"/>
      <c r="CU9" s="18"/>
      <c r="CV9" s="18"/>
      <c r="CW9" s="18"/>
      <c r="CX9" s="18"/>
      <c r="CY9" s="18"/>
      <c r="CZ9" s="18"/>
      <c r="DA9" s="18"/>
      <c r="DB9" s="18"/>
      <c r="DC9" s="18"/>
      <c r="DD9" s="18"/>
      <c r="DE9" s="18"/>
      <c r="DF9" s="18"/>
      <c r="DG9" s="18"/>
      <c r="DH9" s="18"/>
      <c r="DI9" s="18"/>
      <c r="DJ9" s="18"/>
      <c r="DK9" s="18"/>
      <c r="DL9" s="18"/>
      <c r="DM9" s="18"/>
      <c r="DN9" s="18"/>
      <c r="DO9" s="18"/>
      <c r="DP9" s="18"/>
      <c r="DQ9" s="18"/>
      <c r="DR9" s="18"/>
      <c r="DS9" s="18"/>
      <c r="DT9" s="18"/>
      <c r="DU9" s="18"/>
      <c r="DV9" s="18"/>
      <c r="DW9" s="18"/>
      <c r="DX9" s="18"/>
      <c r="DY9" s="18"/>
      <c r="DZ9" s="18"/>
      <c r="EA9" s="18"/>
      <c r="EB9" s="18"/>
      <c r="EC9" s="18"/>
      <c r="ED9" s="18"/>
      <c r="EE9" s="18"/>
      <c r="EF9" s="18"/>
      <c r="EG9" s="18"/>
      <c r="EH9" s="18"/>
      <c r="EI9" s="18"/>
      <c r="EJ9" s="18"/>
      <c r="EK9" s="18"/>
      <c r="EL9" s="18"/>
      <c r="EM9" s="18"/>
      <c r="EN9" s="18"/>
      <c r="EO9" s="18"/>
      <c r="EP9" s="18"/>
      <c r="EQ9" s="18"/>
      <c r="ER9" s="18"/>
      <c r="ES9" s="18"/>
      <c r="ET9" s="18"/>
      <c r="EU9" s="18"/>
      <c r="EV9" s="18"/>
      <c r="EW9" s="18"/>
      <c r="EX9" s="18"/>
      <c r="EY9" s="18"/>
      <c r="EZ9" s="18"/>
      <c r="FA9" s="18"/>
      <c r="FB9" s="18"/>
      <c r="FC9" s="18"/>
      <c r="FD9" s="18"/>
      <c r="FE9" s="18"/>
      <c r="FF9" s="18"/>
      <c r="FG9" s="18"/>
      <c r="FH9" s="18"/>
      <c r="FI9" s="18"/>
      <c r="FJ9" s="18"/>
      <c r="FK9" s="18"/>
      <c r="FL9" s="18"/>
      <c r="FM9" s="18"/>
      <c r="FN9" s="18"/>
      <c r="FO9" s="18"/>
      <c r="FP9" s="18"/>
      <c r="FQ9" s="18"/>
      <c r="FR9" s="18"/>
      <c r="FS9" s="18"/>
      <c r="FT9" s="18"/>
      <c r="FU9" s="18"/>
      <c r="FV9" s="18"/>
      <c r="FW9" s="18"/>
      <c r="FX9" s="18"/>
      <c r="FY9" s="18"/>
      <c r="FZ9" s="18"/>
      <c r="GA9" s="18"/>
      <c r="GB9" s="18"/>
      <c r="GC9" s="18"/>
      <c r="GD9" s="18"/>
      <c r="GE9" s="18"/>
      <c r="GF9" s="18"/>
      <c r="GG9" s="18"/>
      <c r="GH9" s="18"/>
      <c r="GI9" s="18"/>
      <c r="GJ9" s="18"/>
      <c r="GK9" s="18"/>
      <c r="GL9" s="18"/>
      <c r="GM9" s="18"/>
      <c r="GN9" s="18"/>
      <c r="GO9" s="18"/>
      <c r="GP9" s="18"/>
      <c r="GQ9" s="18"/>
      <c r="GR9" s="18"/>
      <c r="GS9" s="18"/>
      <c r="GT9" s="18"/>
      <c r="GU9" s="18"/>
      <c r="GV9" s="18"/>
      <c r="GW9" s="18"/>
      <c r="GX9" s="18"/>
      <c r="GY9" s="18"/>
      <c r="GZ9" s="18"/>
      <c r="HA9" s="18"/>
      <c r="HB9" s="18"/>
      <c r="HC9" s="18"/>
      <c r="HD9" s="18"/>
      <c r="HE9" s="18"/>
      <c r="HF9" s="18"/>
      <c r="HG9" s="18"/>
      <c r="HH9" s="18"/>
      <c r="HI9" s="18"/>
      <c r="HJ9" s="18"/>
      <c r="HK9" s="18"/>
      <c r="HL9" s="18"/>
      <c r="HM9" s="18"/>
      <c r="HN9" s="18"/>
      <c r="HO9" s="18"/>
      <c r="HP9" s="18"/>
      <c r="HQ9" s="18"/>
      <c r="HR9" s="18"/>
      <c r="HS9" s="18"/>
      <c r="HT9" s="18"/>
      <c r="HU9" s="18"/>
      <c r="HV9" s="18"/>
      <c r="HW9" s="18"/>
      <c r="HX9" s="18"/>
      <c r="HY9" s="18"/>
      <c r="HZ9" s="18"/>
      <c r="IA9" s="18"/>
      <c r="IB9" s="18"/>
      <c r="IC9" s="18"/>
      <c r="ID9" s="18"/>
      <c r="IE9" s="18"/>
      <c r="IF9" s="18"/>
      <c r="IG9" s="18"/>
      <c r="IH9" s="18"/>
      <c r="II9" s="18"/>
      <c r="IJ9" s="18"/>
      <c r="IK9" s="18"/>
      <c r="IL9" s="18"/>
      <c r="IM9" s="18"/>
      <c r="IN9" s="18"/>
      <c r="IO9" s="18"/>
      <c r="IP9" s="18"/>
      <c r="IQ9" s="18"/>
      <c r="IR9" s="18"/>
      <c r="IS9" s="18"/>
      <c r="IT9" s="18"/>
      <c r="IU9" s="18"/>
      <c r="IV9" s="18"/>
    </row>
    <row r="10" spans="1:256" s="3" customFormat="1" ht="15" thickBot="1" x14ac:dyDescent="0.35">
      <c r="B10" s="64"/>
      <c r="C10" s="25" t="s">
        <v>318</v>
      </c>
      <c r="D10" s="26" t="s">
        <v>201</v>
      </c>
      <c r="E10" s="26"/>
      <c r="F10" s="26" t="s">
        <v>1</v>
      </c>
      <c r="G10" s="27">
        <v>1</v>
      </c>
      <c r="H10" s="28">
        <v>45559</v>
      </c>
      <c r="I10" s="28">
        <v>45565</v>
      </c>
      <c r="J10" s="24"/>
      <c r="K10" s="24"/>
      <c r="L10" s="18"/>
      <c r="M10" s="18"/>
      <c r="N10" s="18"/>
      <c r="O10" s="18"/>
      <c r="P10" s="18"/>
      <c r="Q10" s="18"/>
      <c r="R10" s="18"/>
      <c r="S10" s="18"/>
      <c r="T10" s="18"/>
      <c r="U10" s="18"/>
      <c r="V10" s="18"/>
      <c r="W10" s="18"/>
      <c r="X10" s="18"/>
      <c r="Y10" s="18"/>
      <c r="Z10" s="18"/>
      <c r="AA10" s="18"/>
      <c r="AB10" s="109"/>
      <c r="AC10" s="18"/>
      <c r="AD10" s="18"/>
      <c r="AE10" s="18"/>
      <c r="AF10" s="18"/>
      <c r="AG10" s="18"/>
      <c r="AH10" s="18"/>
      <c r="AI10" s="18"/>
      <c r="AJ10" s="18"/>
      <c r="AK10" s="18"/>
      <c r="AL10" s="18"/>
      <c r="AM10" s="18"/>
      <c r="AN10" s="18"/>
      <c r="AO10" s="18"/>
      <c r="AP10" s="18"/>
      <c r="AQ10" s="18"/>
      <c r="AR10" s="18"/>
      <c r="AS10" s="18"/>
      <c r="AT10" s="18"/>
      <c r="AU10" s="18"/>
      <c r="AV10" s="18"/>
      <c r="AW10" s="18"/>
      <c r="AX10" s="18"/>
      <c r="AY10" s="18"/>
      <c r="AZ10" s="18"/>
      <c r="BA10" s="18"/>
      <c r="BB10" s="18"/>
      <c r="BC10" s="18"/>
      <c r="BD10" s="18"/>
      <c r="BE10" s="18"/>
      <c r="BF10" s="18"/>
      <c r="BG10" s="18"/>
      <c r="BH10" s="18"/>
      <c r="BI10" s="18"/>
      <c r="BJ10" s="18"/>
      <c r="BK10" s="18"/>
      <c r="BL10" s="18"/>
      <c r="BM10" s="18"/>
      <c r="BN10" s="18"/>
      <c r="BO10" s="18"/>
      <c r="BP10" s="18"/>
      <c r="BQ10" s="18"/>
      <c r="BR10" s="18"/>
      <c r="BS10" s="18"/>
      <c r="BT10" s="18"/>
      <c r="BU10" s="18"/>
      <c r="BV10" s="18"/>
      <c r="BW10" s="18"/>
      <c r="BX10" s="18"/>
      <c r="BY10" s="18"/>
      <c r="BZ10" s="18"/>
      <c r="CA10" s="18"/>
      <c r="CB10" s="18"/>
      <c r="CC10" s="18"/>
      <c r="CD10" s="18"/>
      <c r="CE10" s="18"/>
      <c r="CF10" s="18"/>
      <c r="CG10" s="18"/>
      <c r="CH10" s="18"/>
      <c r="CI10" s="18"/>
      <c r="CJ10" s="18"/>
      <c r="CK10" s="18"/>
      <c r="CL10" s="18"/>
      <c r="CM10" s="18"/>
      <c r="CN10" s="18"/>
      <c r="CO10" s="18"/>
      <c r="CP10" s="18"/>
      <c r="CQ10" s="18"/>
      <c r="CR10" s="18"/>
      <c r="CS10" s="18"/>
      <c r="CT10" s="18"/>
      <c r="CU10" s="18"/>
      <c r="CV10" s="18"/>
      <c r="CW10" s="18"/>
      <c r="CX10" s="18"/>
      <c r="CY10" s="18"/>
      <c r="CZ10" s="18"/>
      <c r="DA10" s="18"/>
      <c r="DB10" s="18"/>
      <c r="DC10" s="18"/>
      <c r="DD10" s="18"/>
      <c r="DE10" s="18"/>
      <c r="DF10" s="18"/>
      <c r="DG10" s="18"/>
      <c r="DH10" s="18"/>
      <c r="DI10" s="18"/>
      <c r="DJ10" s="18"/>
      <c r="DK10" s="18"/>
      <c r="DL10" s="18"/>
      <c r="DM10" s="18"/>
      <c r="DN10" s="18"/>
      <c r="DO10" s="18"/>
      <c r="DP10" s="18"/>
      <c r="DQ10" s="18"/>
      <c r="DR10" s="18"/>
      <c r="DS10" s="18"/>
      <c r="DT10" s="18"/>
      <c r="DU10" s="18"/>
      <c r="DV10" s="18"/>
      <c r="DW10" s="18"/>
      <c r="DX10" s="18"/>
      <c r="DY10" s="18"/>
      <c r="DZ10" s="18"/>
      <c r="EA10" s="18"/>
      <c r="EB10" s="18"/>
      <c r="EC10" s="18"/>
      <c r="ED10" s="18"/>
      <c r="EE10" s="18"/>
      <c r="EF10" s="18"/>
      <c r="EG10" s="18"/>
      <c r="EH10" s="18"/>
      <c r="EI10" s="18"/>
      <c r="EJ10" s="18"/>
      <c r="EK10" s="18"/>
      <c r="EL10" s="18"/>
      <c r="EM10" s="18"/>
      <c r="EN10" s="18"/>
      <c r="EO10" s="18"/>
      <c r="EP10" s="18"/>
      <c r="EQ10" s="18"/>
      <c r="ER10" s="18"/>
      <c r="ES10" s="18"/>
      <c r="ET10" s="18"/>
      <c r="EU10" s="18"/>
      <c r="EV10" s="18"/>
      <c r="EW10" s="18"/>
      <c r="EX10" s="18"/>
      <c r="EY10" s="18"/>
      <c r="EZ10" s="18"/>
      <c r="FA10" s="18"/>
      <c r="FB10" s="18"/>
      <c r="FC10" s="18"/>
      <c r="FD10" s="18"/>
      <c r="FE10" s="18"/>
      <c r="FF10" s="18"/>
      <c r="FG10" s="18"/>
      <c r="FH10" s="18"/>
      <c r="FI10" s="18"/>
      <c r="FJ10" s="18"/>
      <c r="FK10" s="18"/>
      <c r="FL10" s="18"/>
      <c r="FM10" s="18"/>
      <c r="FN10" s="18"/>
      <c r="FO10" s="18"/>
      <c r="FP10" s="18"/>
      <c r="FQ10" s="18"/>
      <c r="FR10" s="18"/>
      <c r="FS10" s="18"/>
      <c r="FT10" s="18"/>
      <c r="FU10" s="18"/>
      <c r="FV10" s="18"/>
      <c r="FW10" s="18"/>
      <c r="FX10" s="18"/>
      <c r="FY10" s="18"/>
      <c r="FZ10" s="18"/>
      <c r="GA10" s="18"/>
      <c r="GB10" s="18"/>
      <c r="GC10" s="18"/>
      <c r="GD10" s="18"/>
      <c r="GE10" s="18"/>
      <c r="GF10" s="18"/>
      <c r="GG10" s="18"/>
      <c r="GH10" s="18"/>
      <c r="GI10" s="18"/>
      <c r="GJ10" s="18"/>
      <c r="GK10" s="18"/>
      <c r="GL10" s="18"/>
      <c r="GM10" s="18"/>
      <c r="GN10" s="18"/>
      <c r="GO10" s="18"/>
      <c r="GP10" s="18"/>
      <c r="GQ10" s="18"/>
      <c r="GR10" s="18"/>
      <c r="GS10" s="18"/>
      <c r="GT10" s="18"/>
      <c r="GU10" s="18"/>
      <c r="GV10" s="18"/>
      <c r="GW10" s="18"/>
      <c r="GX10" s="18"/>
      <c r="GY10" s="18"/>
      <c r="GZ10" s="18"/>
      <c r="HA10" s="18"/>
      <c r="HB10" s="18"/>
      <c r="HC10" s="18"/>
      <c r="HD10" s="18"/>
      <c r="HE10" s="18"/>
      <c r="HF10" s="18"/>
      <c r="HG10" s="18"/>
      <c r="HH10" s="18"/>
      <c r="HI10" s="18"/>
      <c r="HJ10" s="18"/>
      <c r="HK10" s="18"/>
      <c r="HL10" s="18"/>
      <c r="HM10" s="18"/>
      <c r="HN10" s="18"/>
      <c r="HO10" s="18"/>
      <c r="HP10" s="18"/>
      <c r="HQ10" s="18"/>
      <c r="HR10" s="18"/>
      <c r="HS10" s="18"/>
      <c r="HT10" s="18"/>
      <c r="HU10" s="18"/>
      <c r="HV10" s="18"/>
      <c r="HW10" s="18"/>
      <c r="HX10" s="18"/>
      <c r="HY10" s="18"/>
      <c r="HZ10" s="18"/>
      <c r="IA10" s="18"/>
      <c r="IB10" s="18"/>
      <c r="IC10" s="18"/>
      <c r="ID10" s="18"/>
      <c r="IE10" s="18"/>
      <c r="IF10" s="18"/>
      <c r="IG10" s="18"/>
      <c r="IH10" s="18"/>
      <c r="II10" s="18"/>
      <c r="IJ10" s="18"/>
      <c r="IK10" s="18"/>
      <c r="IL10" s="18"/>
      <c r="IM10" s="18"/>
      <c r="IN10" s="18"/>
      <c r="IO10" s="18"/>
      <c r="IP10" s="18"/>
      <c r="IQ10" s="18"/>
      <c r="IR10" s="18"/>
      <c r="IS10" s="18"/>
      <c r="IT10" s="18"/>
      <c r="IU10" s="18"/>
      <c r="IV10" s="18"/>
    </row>
    <row r="11" spans="1:256" s="3" customFormat="1" ht="15" thickBot="1" x14ac:dyDescent="0.35">
      <c r="C11" s="25" t="s">
        <v>319</v>
      </c>
      <c r="D11" s="26" t="s">
        <v>201</v>
      </c>
      <c r="E11" s="26"/>
      <c r="F11" s="26" t="s">
        <v>1</v>
      </c>
      <c r="G11" s="27">
        <v>1</v>
      </c>
      <c r="H11" s="28">
        <v>45560</v>
      </c>
      <c r="I11" s="28">
        <v>45566</v>
      </c>
      <c r="J11" s="24"/>
      <c r="K11" s="24">
        <f>IF(OR(ISBLANK(task_start),ISBLANK(task_end)),"",task_end-task_start+1)</f>
        <v>7</v>
      </c>
      <c r="L11" s="18"/>
      <c r="M11" s="18"/>
      <c r="N11" s="18"/>
      <c r="O11" s="18"/>
      <c r="P11" s="18"/>
      <c r="Q11" s="18"/>
      <c r="R11" s="18"/>
      <c r="S11" s="18"/>
      <c r="T11" s="18"/>
      <c r="U11" s="18"/>
      <c r="V11" s="18"/>
      <c r="W11" s="18"/>
      <c r="X11" s="18"/>
      <c r="Y11" s="18"/>
      <c r="Z11" s="18"/>
      <c r="AA11" s="18"/>
      <c r="AB11" s="18"/>
      <c r="AC11" s="18"/>
      <c r="AD11" s="18"/>
      <c r="AE11" s="18"/>
      <c r="AF11" s="18"/>
      <c r="AG11" s="18"/>
      <c r="AH11" s="18"/>
      <c r="AI11" s="18"/>
      <c r="AJ11" s="18"/>
      <c r="AK11" s="18"/>
      <c r="AL11" s="18"/>
      <c r="AM11" s="18"/>
      <c r="AN11" s="18"/>
      <c r="AO11" s="18"/>
      <c r="AP11" s="18"/>
      <c r="AQ11" s="18"/>
      <c r="AR11" s="18"/>
      <c r="AS11" s="18"/>
      <c r="AT11" s="18"/>
      <c r="AU11" s="18"/>
      <c r="AV11" s="18"/>
      <c r="AW11" s="18"/>
      <c r="AX11" s="18"/>
      <c r="AY11" s="18"/>
      <c r="AZ11" s="18"/>
      <c r="BA11" s="18"/>
      <c r="BB11" s="18"/>
      <c r="BC11" s="18"/>
      <c r="BD11" s="18"/>
      <c r="BE11" s="18"/>
      <c r="BF11" s="18"/>
      <c r="BG11" s="18"/>
      <c r="BH11" s="18"/>
      <c r="BI11" s="18"/>
      <c r="BJ11" s="18"/>
      <c r="BK11" s="18"/>
      <c r="BL11" s="18"/>
      <c r="BM11" s="18"/>
      <c r="BN11" s="18"/>
      <c r="BO11" s="18"/>
      <c r="BP11" s="18"/>
      <c r="BQ11" s="18"/>
      <c r="BR11" s="18"/>
      <c r="BS11" s="18"/>
      <c r="BT11" s="18"/>
      <c r="BU11" s="18"/>
      <c r="BV11" s="18"/>
      <c r="BW11" s="18"/>
      <c r="BX11" s="18"/>
      <c r="BY11" s="18"/>
      <c r="BZ11" s="18"/>
      <c r="CA11" s="18"/>
      <c r="CB11" s="18"/>
      <c r="CC11" s="18"/>
      <c r="CD11" s="18"/>
      <c r="CE11" s="18"/>
      <c r="CF11" s="18"/>
      <c r="CG11" s="18"/>
      <c r="CH11" s="18"/>
      <c r="CI11" s="18"/>
      <c r="CJ11" s="18"/>
      <c r="CK11" s="18"/>
      <c r="CL11" s="18"/>
      <c r="CM11" s="18"/>
      <c r="CN11" s="18"/>
      <c r="CO11" s="18"/>
      <c r="CP11" s="18"/>
      <c r="CQ11" s="18"/>
      <c r="CR11" s="18"/>
      <c r="CS11" s="18"/>
      <c r="CT11" s="18"/>
      <c r="CU11" s="18"/>
      <c r="CV11" s="18"/>
      <c r="CW11" s="18"/>
      <c r="CX11" s="18"/>
      <c r="CY11" s="18"/>
      <c r="CZ11" s="18"/>
      <c r="DA11" s="18"/>
      <c r="DB11" s="18"/>
      <c r="DC11" s="18"/>
      <c r="DD11" s="18"/>
      <c r="DE11" s="18"/>
      <c r="DF11" s="18"/>
      <c r="DG11" s="18"/>
      <c r="DH11" s="18"/>
      <c r="DI11" s="18"/>
      <c r="DJ11" s="18"/>
      <c r="DK11" s="18"/>
      <c r="DL11" s="18"/>
      <c r="DM11" s="18"/>
      <c r="DN11" s="18"/>
      <c r="DO11" s="18"/>
      <c r="DP11" s="18"/>
      <c r="DQ11" s="18"/>
      <c r="DR11" s="18"/>
      <c r="DS11" s="18"/>
      <c r="DT11" s="18"/>
      <c r="DU11" s="18"/>
      <c r="DV11" s="18"/>
      <c r="DW11" s="18"/>
      <c r="DX11" s="18"/>
      <c r="DY11" s="18"/>
      <c r="DZ11" s="18"/>
      <c r="EA11" s="18"/>
      <c r="EB11" s="18"/>
      <c r="EC11" s="18"/>
      <c r="ED11" s="18"/>
      <c r="EE11" s="18"/>
      <c r="EF11" s="18"/>
      <c r="EG11" s="18"/>
      <c r="EH11" s="18"/>
      <c r="EI11" s="18"/>
      <c r="EJ11" s="18"/>
      <c r="EK11" s="18"/>
      <c r="EL11" s="18"/>
      <c r="EM11" s="18"/>
      <c r="EN11" s="18"/>
      <c r="EO11" s="18"/>
      <c r="EP11" s="18"/>
      <c r="EQ11" s="18"/>
      <c r="ER11" s="18"/>
      <c r="ES11" s="18"/>
      <c r="ET11" s="18"/>
      <c r="EU11" s="18"/>
      <c r="EV11" s="18"/>
      <c r="EW11" s="18"/>
      <c r="EX11" s="18"/>
      <c r="EY11" s="18"/>
      <c r="EZ11" s="18"/>
      <c r="FA11" s="18"/>
      <c r="FB11" s="18"/>
      <c r="FC11" s="18"/>
      <c r="FD11" s="18"/>
      <c r="FE11" s="18"/>
      <c r="FF11" s="18"/>
      <c r="FG11" s="18"/>
      <c r="FH11" s="18"/>
      <c r="FI11" s="18"/>
      <c r="FJ11" s="18"/>
      <c r="FK11" s="18"/>
      <c r="FL11" s="18"/>
      <c r="FM11" s="18"/>
      <c r="FN11" s="18"/>
      <c r="FO11" s="18"/>
      <c r="FP11" s="18"/>
      <c r="FQ11" s="18"/>
      <c r="FR11" s="18"/>
      <c r="FS11" s="18"/>
      <c r="FT11" s="18"/>
      <c r="FU11" s="18"/>
      <c r="FV11" s="18"/>
      <c r="FW11" s="18"/>
      <c r="FX11" s="18"/>
      <c r="FY11" s="18"/>
      <c r="FZ11" s="18"/>
      <c r="GA11" s="18"/>
      <c r="GB11" s="18"/>
      <c r="GC11" s="18"/>
      <c r="GD11" s="18"/>
      <c r="GE11" s="18"/>
      <c r="GF11" s="18"/>
      <c r="GG11" s="18"/>
      <c r="GH11" s="18"/>
      <c r="GI11" s="18"/>
      <c r="GJ11" s="18"/>
      <c r="GK11" s="18"/>
      <c r="GL11" s="18"/>
      <c r="GM11" s="18"/>
      <c r="GN11" s="18"/>
      <c r="GO11" s="18"/>
      <c r="GP11" s="18"/>
      <c r="GQ11" s="18"/>
      <c r="GR11" s="18"/>
      <c r="GS11" s="18"/>
      <c r="GT11" s="18"/>
      <c r="GU11" s="18"/>
      <c r="GV11" s="18"/>
      <c r="GW11" s="18"/>
      <c r="GX11" s="18"/>
      <c r="GY11" s="18"/>
      <c r="GZ11" s="18"/>
      <c r="HA11" s="18"/>
      <c r="HB11" s="18"/>
      <c r="HC11" s="18"/>
      <c r="HD11" s="18"/>
      <c r="HE11" s="18"/>
      <c r="HF11" s="18"/>
      <c r="HG11" s="18"/>
      <c r="HH11" s="18"/>
      <c r="HI11" s="18"/>
      <c r="HJ11" s="18"/>
      <c r="HK11" s="18"/>
      <c r="HL11" s="18"/>
      <c r="HM11" s="18"/>
      <c r="HN11" s="18"/>
      <c r="HO11" s="18"/>
      <c r="HP11" s="18"/>
      <c r="HQ11" s="18"/>
      <c r="HR11" s="18"/>
      <c r="HS11" s="18"/>
      <c r="HT11" s="18"/>
      <c r="HU11" s="18"/>
      <c r="HV11" s="18"/>
      <c r="HW11" s="18"/>
      <c r="HX11" s="18"/>
      <c r="HY11" s="18"/>
      <c r="HZ11" s="18"/>
      <c r="IA11" s="18"/>
      <c r="IB11" s="18"/>
      <c r="IC11" s="18"/>
      <c r="ID11" s="18"/>
      <c r="IE11" s="18"/>
      <c r="IF11" s="18"/>
      <c r="IG11" s="18"/>
      <c r="IH11" s="18"/>
      <c r="II11" s="18"/>
      <c r="IJ11" s="18"/>
      <c r="IK11" s="18"/>
      <c r="IL11" s="18"/>
      <c r="IM11" s="18"/>
      <c r="IN11" s="18"/>
      <c r="IO11" s="18"/>
      <c r="IP11" s="18"/>
      <c r="IQ11" s="18"/>
      <c r="IR11" s="18"/>
      <c r="IS11" s="18"/>
      <c r="IT11" s="18"/>
      <c r="IU11" s="18"/>
      <c r="IV11" s="18"/>
    </row>
    <row r="12" spans="1:256" s="3" customFormat="1" ht="15" thickBot="1" x14ac:dyDescent="0.35">
      <c r="A12" s="3">
        <v>76</v>
      </c>
      <c r="B12" s="3">
        <v>18</v>
      </c>
      <c r="C12" s="29" t="s">
        <v>177</v>
      </c>
      <c r="D12" s="30"/>
      <c r="E12" s="30"/>
      <c r="F12" s="30"/>
      <c r="G12" s="31"/>
      <c r="H12" s="32"/>
      <c r="I12" s="33"/>
      <c r="J12" s="24"/>
      <c r="K12" s="24" t="str">
        <f>IF(OR(ISBLANK(task_start),ISBLANK(task_end)),"",task_end-task_start+1)</f>
        <v/>
      </c>
      <c r="L12" s="18"/>
      <c r="M12" s="18"/>
      <c r="N12" s="18"/>
      <c r="O12" s="18"/>
      <c r="P12" s="18"/>
      <c r="Q12" s="18"/>
      <c r="R12" s="18"/>
      <c r="S12" s="18"/>
      <c r="T12" s="18"/>
      <c r="U12" s="18"/>
      <c r="V12" s="18"/>
      <c r="W12" s="18"/>
      <c r="X12" s="18"/>
      <c r="Y12" s="18"/>
      <c r="Z12" s="18"/>
      <c r="AA12" s="18"/>
      <c r="AB12" s="18"/>
      <c r="AC12" s="18"/>
      <c r="AD12" s="18"/>
      <c r="AE12" s="18"/>
      <c r="AF12" s="18"/>
      <c r="AG12" s="18"/>
      <c r="AH12" s="18"/>
      <c r="AI12" s="18"/>
      <c r="AJ12" s="18"/>
      <c r="AK12" s="18"/>
      <c r="AL12" s="18"/>
      <c r="AM12" s="18"/>
      <c r="AN12" s="18"/>
      <c r="AO12" s="18"/>
      <c r="AP12" s="18"/>
      <c r="AQ12" s="18"/>
      <c r="AR12" s="18"/>
      <c r="AS12" s="18"/>
      <c r="AT12" s="18"/>
      <c r="AU12" s="18"/>
      <c r="AV12" s="18"/>
      <c r="AW12" s="18"/>
      <c r="AX12" s="18"/>
      <c r="AY12" s="18"/>
      <c r="AZ12" s="18"/>
      <c r="BA12" s="18"/>
      <c r="BB12" s="18"/>
      <c r="BC12" s="18"/>
      <c r="BD12" s="18"/>
      <c r="BE12" s="18"/>
      <c r="BF12" s="18"/>
      <c r="BG12" s="18"/>
      <c r="BH12" s="18"/>
      <c r="BI12" s="18"/>
      <c r="BJ12" s="18"/>
      <c r="BK12" s="18"/>
      <c r="BL12" s="18"/>
      <c r="BM12" s="18"/>
      <c r="BN12" s="18"/>
      <c r="BO12" s="18"/>
      <c r="BP12" s="18"/>
      <c r="BQ12" s="18"/>
      <c r="BR12" s="18"/>
      <c r="BS12" s="18"/>
      <c r="BT12" s="18"/>
      <c r="BU12" s="18"/>
      <c r="BV12" s="18"/>
      <c r="BW12" s="18"/>
      <c r="BX12" s="18"/>
      <c r="BY12" s="18"/>
      <c r="BZ12" s="18"/>
      <c r="CA12" s="18"/>
      <c r="CB12" s="18"/>
      <c r="CC12" s="18"/>
      <c r="CD12" s="18"/>
      <c r="CE12" s="18"/>
      <c r="CF12" s="18"/>
      <c r="CG12" s="18"/>
      <c r="CH12" s="18"/>
      <c r="CI12" s="18"/>
      <c r="CJ12" s="18"/>
      <c r="CK12" s="18"/>
      <c r="CL12" s="18"/>
      <c r="CM12" s="18"/>
      <c r="CN12" s="18"/>
      <c r="CO12" s="18"/>
      <c r="CP12" s="18"/>
      <c r="CQ12" s="18"/>
      <c r="CR12" s="18"/>
      <c r="CS12" s="18"/>
      <c r="CT12" s="18"/>
      <c r="CU12" s="18"/>
      <c r="CV12" s="18"/>
      <c r="CW12" s="18"/>
      <c r="CX12" s="18"/>
      <c r="CY12" s="18"/>
      <c r="CZ12" s="18"/>
      <c r="DA12" s="18"/>
      <c r="DB12" s="18"/>
      <c r="DC12" s="18"/>
      <c r="DD12" s="18"/>
      <c r="DE12" s="18"/>
      <c r="DF12" s="18"/>
      <c r="DG12" s="18"/>
      <c r="DH12" s="18"/>
      <c r="DI12" s="18"/>
      <c r="DJ12" s="18"/>
      <c r="DK12" s="18"/>
      <c r="DL12" s="18"/>
      <c r="DM12" s="18"/>
      <c r="DN12" s="18"/>
      <c r="DO12" s="18"/>
      <c r="DP12" s="18"/>
      <c r="DQ12" s="18"/>
      <c r="DR12" s="18"/>
      <c r="DS12" s="18"/>
      <c r="DT12" s="18"/>
      <c r="DU12" s="18"/>
      <c r="DV12" s="18"/>
      <c r="DW12" s="18"/>
      <c r="DX12" s="18"/>
      <c r="DY12" s="18"/>
      <c r="DZ12" s="18"/>
      <c r="EA12" s="18"/>
      <c r="EB12" s="18"/>
      <c r="EC12" s="18"/>
      <c r="ED12" s="18"/>
      <c r="EE12" s="18"/>
      <c r="EF12" s="18"/>
      <c r="EG12" s="18"/>
      <c r="EH12" s="18"/>
      <c r="EI12" s="18"/>
      <c r="EJ12" s="18"/>
      <c r="EK12" s="18"/>
      <c r="EL12" s="18"/>
      <c r="EM12" s="18"/>
      <c r="EN12" s="18"/>
      <c r="EO12" s="18"/>
      <c r="EP12" s="18"/>
      <c r="EQ12" s="18"/>
      <c r="ER12" s="18"/>
      <c r="ES12" s="18"/>
      <c r="ET12" s="18"/>
      <c r="EU12" s="18"/>
      <c r="EV12" s="18"/>
      <c r="EW12" s="18"/>
      <c r="EX12" s="18"/>
      <c r="EY12" s="18"/>
      <c r="EZ12" s="18"/>
      <c r="FA12" s="18"/>
      <c r="FB12" s="18"/>
      <c r="FC12" s="18"/>
      <c r="FD12" s="18"/>
      <c r="FE12" s="18"/>
      <c r="FF12" s="18"/>
      <c r="FG12" s="18"/>
      <c r="FH12" s="18"/>
      <c r="FI12" s="18"/>
      <c r="FJ12" s="18"/>
      <c r="FK12" s="18"/>
      <c r="FL12" s="18"/>
      <c r="FM12" s="18"/>
      <c r="FN12" s="18"/>
      <c r="FO12" s="18"/>
      <c r="FP12" s="18"/>
      <c r="FQ12" s="18"/>
      <c r="FR12" s="18"/>
      <c r="FS12" s="18"/>
      <c r="FT12" s="18"/>
      <c r="FU12" s="18"/>
      <c r="FV12" s="18"/>
      <c r="FW12" s="18"/>
      <c r="FX12" s="18"/>
      <c r="FY12" s="18"/>
      <c r="FZ12" s="18"/>
      <c r="GA12" s="18"/>
      <c r="GB12" s="18"/>
      <c r="GC12" s="18"/>
      <c r="GD12" s="18"/>
      <c r="GE12" s="18"/>
      <c r="GF12" s="18"/>
      <c r="GG12" s="18"/>
      <c r="GH12" s="18"/>
      <c r="GI12" s="18"/>
      <c r="GJ12" s="18"/>
      <c r="GK12" s="18"/>
      <c r="GL12" s="18"/>
      <c r="GM12" s="18"/>
      <c r="GN12" s="18"/>
      <c r="GO12" s="18"/>
      <c r="GP12" s="18"/>
      <c r="GQ12" s="18"/>
      <c r="GR12" s="18"/>
      <c r="GS12" s="18"/>
      <c r="GT12" s="18"/>
      <c r="GU12" s="18"/>
      <c r="GV12" s="18"/>
      <c r="GW12" s="18"/>
      <c r="GX12" s="18"/>
      <c r="GY12" s="18"/>
      <c r="GZ12" s="18"/>
      <c r="HA12" s="18"/>
      <c r="HB12" s="18"/>
      <c r="HC12" s="18"/>
      <c r="HD12" s="18"/>
      <c r="HE12" s="18"/>
      <c r="HF12" s="18"/>
      <c r="HG12" s="18"/>
      <c r="HH12" s="18"/>
      <c r="HI12" s="18"/>
      <c r="HJ12" s="18"/>
      <c r="HK12" s="18"/>
      <c r="HL12" s="18"/>
      <c r="HM12" s="18"/>
      <c r="HN12" s="18"/>
      <c r="HO12" s="18"/>
      <c r="HP12" s="18"/>
      <c r="HQ12" s="18"/>
      <c r="HR12" s="18"/>
      <c r="HS12" s="18"/>
      <c r="HT12" s="18"/>
      <c r="HU12" s="18"/>
      <c r="HV12" s="18"/>
      <c r="HW12" s="18"/>
      <c r="HX12" s="18"/>
      <c r="HY12" s="18"/>
      <c r="HZ12" s="18"/>
      <c r="IA12" s="18"/>
      <c r="IB12" s="18"/>
      <c r="IC12" s="18"/>
      <c r="ID12" s="18"/>
      <c r="IE12" s="18"/>
      <c r="IF12" s="18"/>
      <c r="IG12" s="18"/>
      <c r="IH12" s="18"/>
      <c r="II12" s="18"/>
      <c r="IJ12" s="18"/>
      <c r="IK12" s="18"/>
      <c r="IL12" s="18"/>
      <c r="IM12" s="18"/>
      <c r="IN12" s="18"/>
      <c r="IO12" s="18"/>
      <c r="IP12" s="18"/>
      <c r="IQ12" s="18"/>
      <c r="IR12" s="18"/>
      <c r="IS12" s="18"/>
      <c r="IT12" s="18"/>
      <c r="IU12" s="18"/>
      <c r="IV12" s="18"/>
    </row>
    <row r="13" spans="1:256" s="3" customFormat="1" ht="15" thickBot="1" x14ac:dyDescent="0.35">
      <c r="C13" s="34" t="s">
        <v>320</v>
      </c>
      <c r="D13" s="35" t="s">
        <v>201</v>
      </c>
      <c r="E13" s="35"/>
      <c r="F13" s="35" t="s">
        <v>1</v>
      </c>
      <c r="G13" s="36">
        <v>1</v>
      </c>
      <c r="H13" s="37">
        <v>45566</v>
      </c>
      <c r="I13" s="37">
        <v>45574</v>
      </c>
      <c r="J13" s="24"/>
      <c r="K13" s="24"/>
      <c r="L13" s="18"/>
      <c r="M13" s="18"/>
      <c r="N13" s="18"/>
      <c r="O13" s="18"/>
      <c r="P13" s="18"/>
      <c r="Q13" s="18"/>
      <c r="R13" s="18"/>
      <c r="S13" s="18"/>
      <c r="T13" s="18"/>
      <c r="U13" s="18"/>
      <c r="V13" s="18"/>
      <c r="W13" s="18"/>
      <c r="X13" s="18"/>
      <c r="Y13" s="18"/>
      <c r="Z13" s="18"/>
      <c r="AA13" s="18"/>
      <c r="AB13" s="18"/>
      <c r="AC13" s="18"/>
      <c r="AD13" s="18"/>
      <c r="AE13" s="18"/>
      <c r="AF13" s="18"/>
      <c r="AG13" s="18"/>
      <c r="AH13" s="18"/>
      <c r="AI13" s="18"/>
      <c r="AJ13" s="18"/>
      <c r="AK13" s="18"/>
      <c r="AL13" s="18"/>
      <c r="AM13" s="18"/>
      <c r="AN13" s="18"/>
      <c r="AO13" s="18"/>
      <c r="AP13" s="18"/>
      <c r="AQ13" s="18"/>
      <c r="AR13" s="18"/>
      <c r="AS13" s="18"/>
      <c r="AT13" s="18"/>
      <c r="AU13" s="18"/>
      <c r="AV13" s="18"/>
      <c r="AW13" s="18"/>
      <c r="AX13" s="18"/>
      <c r="AY13" s="18"/>
      <c r="AZ13" s="18"/>
      <c r="BA13" s="18"/>
      <c r="BB13" s="18"/>
      <c r="BC13" s="18"/>
      <c r="BD13" s="18"/>
      <c r="BE13" s="18"/>
      <c r="BF13" s="18"/>
      <c r="BG13" s="18"/>
      <c r="BH13" s="18"/>
      <c r="BI13" s="18"/>
      <c r="BJ13" s="18"/>
      <c r="BK13" s="18"/>
      <c r="BL13" s="18"/>
      <c r="BM13" s="18"/>
      <c r="BN13" s="18"/>
      <c r="BO13" s="18"/>
      <c r="BP13" s="18"/>
      <c r="BQ13" s="18"/>
      <c r="BR13" s="18"/>
      <c r="BS13" s="18"/>
      <c r="BT13" s="18"/>
      <c r="BU13" s="18"/>
      <c r="BV13" s="18"/>
      <c r="BW13" s="18"/>
      <c r="BX13" s="18"/>
      <c r="BY13" s="18"/>
      <c r="BZ13" s="18"/>
      <c r="CA13" s="18"/>
      <c r="CB13" s="18"/>
      <c r="CC13" s="18"/>
      <c r="CD13" s="18"/>
      <c r="CE13" s="18"/>
      <c r="CF13" s="18"/>
      <c r="CG13" s="18"/>
      <c r="CH13" s="18"/>
      <c r="CI13" s="18"/>
      <c r="CJ13" s="18"/>
      <c r="CK13" s="18"/>
      <c r="CL13" s="18"/>
      <c r="CM13" s="18"/>
      <c r="CN13" s="18"/>
      <c r="CO13" s="18"/>
      <c r="CP13" s="18"/>
      <c r="CQ13" s="18"/>
      <c r="CR13" s="18"/>
      <c r="CS13" s="18"/>
      <c r="CT13" s="18"/>
      <c r="CU13" s="18"/>
      <c r="CV13" s="18"/>
      <c r="CW13" s="18"/>
      <c r="CX13" s="18"/>
      <c r="CY13" s="18"/>
      <c r="CZ13" s="18"/>
      <c r="DA13" s="18"/>
      <c r="DB13" s="18"/>
      <c r="DC13" s="18"/>
      <c r="DD13" s="18"/>
      <c r="DE13" s="18"/>
      <c r="DF13" s="18"/>
      <c r="DG13" s="18"/>
      <c r="DH13" s="18"/>
      <c r="DI13" s="18"/>
      <c r="DJ13" s="18"/>
      <c r="DK13" s="18"/>
      <c r="DL13" s="18"/>
      <c r="DM13" s="18"/>
      <c r="DN13" s="18"/>
      <c r="DO13" s="18"/>
      <c r="DP13" s="18"/>
      <c r="DQ13" s="18"/>
      <c r="DR13" s="18"/>
      <c r="DS13" s="18"/>
      <c r="DT13" s="18"/>
      <c r="DU13" s="18"/>
      <c r="DV13" s="18"/>
      <c r="DW13" s="18"/>
      <c r="DX13" s="18"/>
      <c r="DY13" s="18"/>
      <c r="DZ13" s="18"/>
      <c r="EA13" s="18"/>
      <c r="EB13" s="18"/>
      <c r="EC13" s="18"/>
      <c r="ED13" s="18"/>
      <c r="EE13" s="18"/>
      <c r="EF13" s="18"/>
      <c r="EG13" s="18"/>
      <c r="EH13" s="18"/>
      <c r="EI13" s="18"/>
      <c r="EJ13" s="18"/>
      <c r="EK13" s="18"/>
      <c r="EL13" s="18"/>
      <c r="EM13" s="18"/>
      <c r="EN13" s="18"/>
      <c r="EO13" s="18"/>
      <c r="EP13" s="18"/>
      <c r="EQ13" s="18"/>
      <c r="ER13" s="18"/>
      <c r="ES13" s="18"/>
      <c r="ET13" s="18"/>
      <c r="EU13" s="18"/>
      <c r="EV13" s="18"/>
      <c r="EW13" s="18"/>
      <c r="EX13" s="18"/>
      <c r="EY13" s="18"/>
      <c r="EZ13" s="18"/>
      <c r="FA13" s="18"/>
      <c r="FB13" s="18"/>
      <c r="FC13" s="18"/>
      <c r="FD13" s="18"/>
      <c r="FE13" s="18"/>
      <c r="FF13" s="18"/>
      <c r="FG13" s="18"/>
      <c r="FH13" s="18"/>
      <c r="FI13" s="18"/>
      <c r="FJ13" s="18"/>
      <c r="FK13" s="18"/>
      <c r="FL13" s="18"/>
      <c r="FM13" s="18"/>
      <c r="FN13" s="18"/>
      <c r="FO13" s="18"/>
      <c r="FP13" s="18"/>
      <c r="FQ13" s="18"/>
      <c r="FR13" s="18"/>
      <c r="FS13" s="18"/>
      <c r="FT13" s="18"/>
      <c r="FU13" s="18"/>
      <c r="FV13" s="18"/>
      <c r="FW13" s="18"/>
      <c r="FX13" s="18"/>
      <c r="FY13" s="18"/>
      <c r="FZ13" s="18"/>
      <c r="GA13" s="18"/>
      <c r="GB13" s="18"/>
      <c r="GC13" s="18"/>
      <c r="GD13" s="18"/>
      <c r="GE13" s="18"/>
      <c r="GF13" s="18"/>
      <c r="GG13" s="18"/>
      <c r="GH13" s="18"/>
      <c r="GI13" s="18"/>
      <c r="GJ13" s="18"/>
      <c r="GK13" s="18"/>
      <c r="GL13" s="18"/>
      <c r="GM13" s="18"/>
      <c r="GN13" s="18"/>
      <c r="GO13" s="18"/>
      <c r="GP13" s="18"/>
      <c r="GQ13" s="18"/>
      <c r="GR13" s="18"/>
      <c r="GS13" s="18"/>
      <c r="GT13" s="18"/>
      <c r="GU13" s="18"/>
      <c r="GV13" s="18"/>
      <c r="GW13" s="18"/>
      <c r="GX13" s="18"/>
      <c r="GY13" s="18"/>
      <c r="GZ13" s="18"/>
      <c r="HA13" s="18"/>
      <c r="HB13" s="18"/>
      <c r="HC13" s="18"/>
      <c r="HD13" s="18"/>
      <c r="HE13" s="18"/>
      <c r="HF13" s="18"/>
      <c r="HG13" s="18"/>
      <c r="HH13" s="18"/>
      <c r="HI13" s="18"/>
      <c r="HJ13" s="18"/>
      <c r="HK13" s="18"/>
      <c r="HL13" s="18"/>
      <c r="HM13" s="18"/>
      <c r="HN13" s="18"/>
      <c r="HO13" s="18"/>
      <c r="HP13" s="18"/>
      <c r="HQ13" s="18"/>
      <c r="HR13" s="18"/>
      <c r="HS13" s="18"/>
      <c r="HT13" s="18"/>
      <c r="HU13" s="18"/>
      <c r="HV13" s="18"/>
      <c r="HW13" s="18"/>
      <c r="HX13" s="18"/>
      <c r="HY13" s="18"/>
      <c r="HZ13" s="18"/>
      <c r="IA13" s="18"/>
      <c r="IB13" s="18"/>
      <c r="IC13" s="18"/>
      <c r="ID13" s="18"/>
      <c r="IE13" s="18"/>
      <c r="IF13" s="18"/>
      <c r="IG13" s="18"/>
      <c r="IH13" s="18"/>
      <c r="II13" s="18"/>
      <c r="IJ13" s="18"/>
      <c r="IK13" s="18"/>
      <c r="IL13" s="18"/>
      <c r="IM13" s="18"/>
      <c r="IN13" s="18"/>
      <c r="IO13" s="18"/>
      <c r="IP13" s="18"/>
      <c r="IQ13" s="18"/>
      <c r="IR13" s="18"/>
      <c r="IS13" s="18"/>
      <c r="IT13" s="18"/>
      <c r="IU13" s="18"/>
      <c r="IV13" s="18"/>
    </row>
    <row r="14" spans="1:256" s="3" customFormat="1" ht="15" thickBot="1" x14ac:dyDescent="0.35">
      <c r="C14" s="34" t="s">
        <v>321</v>
      </c>
      <c r="D14" s="165" t="s">
        <v>201</v>
      </c>
      <c r="E14" s="35"/>
      <c r="F14" s="35" t="s">
        <v>1</v>
      </c>
      <c r="G14" s="36">
        <v>1</v>
      </c>
      <c r="H14" s="37">
        <v>45565</v>
      </c>
      <c r="I14" s="37">
        <v>45604</v>
      </c>
      <c r="J14" s="24"/>
      <c r="K14" s="24">
        <f>IF(OR(ISBLANK(task_start),ISBLANK(task_end)),"",task_end-task_start+1)</f>
        <v>40</v>
      </c>
      <c r="L14" s="18"/>
      <c r="M14" s="18"/>
      <c r="N14" s="18"/>
      <c r="O14" s="18"/>
      <c r="P14" s="18"/>
      <c r="Q14" s="18"/>
      <c r="R14" s="18"/>
      <c r="S14" s="18"/>
      <c r="T14" s="18"/>
      <c r="U14" s="18"/>
      <c r="V14" s="18"/>
      <c r="W14" s="18"/>
      <c r="X14" s="110"/>
      <c r="Y14" s="110"/>
      <c r="Z14" s="18"/>
      <c r="AA14" s="18"/>
      <c r="AB14" s="18"/>
      <c r="AC14" s="18"/>
      <c r="AD14" s="18"/>
      <c r="AE14" s="18"/>
      <c r="AF14" s="18"/>
      <c r="AG14" s="18"/>
      <c r="AH14" s="18"/>
      <c r="AI14" s="18"/>
      <c r="AJ14" s="18"/>
      <c r="AK14" s="18"/>
      <c r="AL14" s="18"/>
      <c r="AM14" s="18"/>
      <c r="AN14" s="18"/>
      <c r="AO14" s="18"/>
      <c r="AP14" s="18"/>
      <c r="AQ14" s="18"/>
      <c r="AR14" s="18"/>
      <c r="AS14" s="18"/>
      <c r="AT14" s="18"/>
      <c r="AU14" s="18"/>
      <c r="AV14" s="18"/>
      <c r="AW14" s="18"/>
      <c r="AX14" s="18"/>
      <c r="AY14" s="18"/>
      <c r="AZ14" s="18"/>
      <c r="BA14" s="18"/>
      <c r="BB14" s="18"/>
      <c r="BC14" s="18"/>
      <c r="BD14" s="18"/>
      <c r="BE14" s="18"/>
      <c r="BF14" s="18"/>
      <c r="BG14" s="18"/>
      <c r="BH14" s="18"/>
      <c r="BI14" s="18"/>
      <c r="BJ14" s="18"/>
      <c r="BK14" s="18"/>
      <c r="BL14" s="18"/>
      <c r="BM14" s="18"/>
      <c r="BN14" s="18"/>
      <c r="BO14" s="18"/>
      <c r="BP14" s="18"/>
      <c r="BQ14" s="18"/>
      <c r="BR14" s="18"/>
      <c r="BS14" s="18"/>
      <c r="BT14" s="18"/>
      <c r="BU14" s="18"/>
      <c r="BV14" s="18"/>
      <c r="BW14" s="18"/>
      <c r="BX14" s="18"/>
      <c r="BY14" s="18"/>
      <c r="BZ14" s="18"/>
      <c r="CA14" s="18"/>
      <c r="CB14" s="18"/>
      <c r="CC14" s="18"/>
      <c r="CD14" s="18"/>
      <c r="CE14" s="18"/>
      <c r="CF14" s="18"/>
      <c r="CG14" s="18"/>
      <c r="CH14" s="18"/>
      <c r="CI14" s="18"/>
      <c r="CJ14" s="18"/>
      <c r="CK14" s="18"/>
      <c r="CL14" s="18"/>
      <c r="CM14" s="18"/>
      <c r="CN14" s="18"/>
      <c r="CO14" s="18"/>
      <c r="CP14" s="18"/>
      <c r="CQ14" s="18"/>
      <c r="CR14" s="18"/>
      <c r="CS14" s="18"/>
      <c r="CT14" s="18"/>
      <c r="CU14" s="18"/>
      <c r="CV14" s="18"/>
      <c r="CW14" s="18"/>
      <c r="CX14" s="18"/>
      <c r="CY14" s="18"/>
      <c r="CZ14" s="18"/>
      <c r="DA14" s="18"/>
      <c r="DB14" s="18"/>
      <c r="DC14" s="18"/>
      <c r="DD14" s="18"/>
      <c r="DE14" s="18"/>
      <c r="DF14" s="18"/>
      <c r="DG14" s="18"/>
      <c r="DH14" s="18"/>
      <c r="DI14" s="18"/>
      <c r="DJ14" s="18"/>
      <c r="DK14" s="18"/>
      <c r="DL14" s="18"/>
      <c r="DM14" s="18"/>
      <c r="DN14" s="18"/>
      <c r="DO14" s="18"/>
      <c r="DP14" s="18"/>
      <c r="DQ14" s="18"/>
      <c r="DR14" s="18"/>
      <c r="DS14" s="18"/>
      <c r="DT14" s="18"/>
      <c r="DU14" s="18"/>
      <c r="DV14" s="18"/>
      <c r="DW14" s="18"/>
      <c r="DX14" s="18"/>
      <c r="DY14" s="18"/>
      <c r="DZ14" s="18"/>
      <c r="EA14" s="18"/>
      <c r="EB14" s="18"/>
      <c r="EC14" s="18"/>
      <c r="ED14" s="18"/>
      <c r="EE14" s="18"/>
      <c r="EF14" s="18"/>
      <c r="EG14" s="18"/>
      <c r="EH14" s="18"/>
      <c r="EI14" s="18"/>
      <c r="EJ14" s="18"/>
      <c r="EK14" s="18"/>
      <c r="EL14" s="18"/>
      <c r="EM14" s="18"/>
      <c r="EN14" s="18"/>
      <c r="EO14" s="18"/>
      <c r="EP14" s="18"/>
      <c r="EQ14" s="18"/>
      <c r="ER14" s="18"/>
      <c r="ES14" s="18"/>
      <c r="ET14" s="18"/>
      <c r="EU14" s="18"/>
      <c r="EV14" s="18"/>
      <c r="EW14" s="18"/>
      <c r="EX14" s="18"/>
      <c r="EY14" s="18"/>
      <c r="EZ14" s="18"/>
      <c r="FA14" s="18"/>
      <c r="FB14" s="18"/>
      <c r="FC14" s="18"/>
      <c r="FD14" s="18"/>
      <c r="FE14" s="18"/>
      <c r="FF14" s="18"/>
      <c r="FG14" s="18"/>
      <c r="FH14" s="18"/>
      <c r="FI14" s="18"/>
      <c r="FJ14" s="18"/>
      <c r="FK14" s="18"/>
      <c r="FL14" s="18"/>
      <c r="FM14" s="18"/>
      <c r="FN14" s="18"/>
      <c r="FO14" s="18"/>
      <c r="FP14" s="18"/>
      <c r="FQ14" s="18"/>
      <c r="FR14" s="18"/>
      <c r="FS14" s="18"/>
      <c r="FT14" s="18"/>
      <c r="FU14" s="18"/>
      <c r="FV14" s="18"/>
      <c r="FW14" s="18"/>
      <c r="FX14" s="18"/>
      <c r="FY14" s="18"/>
      <c r="FZ14" s="18"/>
      <c r="GA14" s="18"/>
      <c r="GB14" s="18"/>
      <c r="GC14" s="18"/>
      <c r="GD14" s="18"/>
      <c r="GE14" s="18"/>
      <c r="GF14" s="18"/>
      <c r="GG14" s="18"/>
      <c r="GH14" s="18"/>
      <c r="GI14" s="18"/>
      <c r="GJ14" s="18"/>
      <c r="GK14" s="18"/>
      <c r="GL14" s="18"/>
      <c r="GM14" s="18"/>
      <c r="GN14" s="18"/>
      <c r="GO14" s="18"/>
      <c r="GP14" s="18"/>
      <c r="GQ14" s="18"/>
      <c r="GR14" s="18"/>
      <c r="GS14" s="18"/>
      <c r="GT14" s="18"/>
      <c r="GU14" s="18"/>
      <c r="GV14" s="18"/>
      <c r="GW14" s="18"/>
      <c r="GX14" s="18"/>
      <c r="GY14" s="18"/>
      <c r="GZ14" s="18"/>
      <c r="HA14" s="18"/>
      <c r="HB14" s="18"/>
      <c r="HC14" s="18"/>
      <c r="HD14" s="18"/>
      <c r="HE14" s="18"/>
      <c r="HF14" s="18"/>
      <c r="HG14" s="18"/>
      <c r="HH14" s="18"/>
      <c r="HI14" s="18"/>
      <c r="HJ14" s="18"/>
      <c r="HK14" s="18"/>
      <c r="HL14" s="18"/>
      <c r="HM14" s="18"/>
      <c r="HN14" s="18"/>
      <c r="HO14" s="18"/>
      <c r="HP14" s="18"/>
      <c r="HQ14" s="18"/>
      <c r="HR14" s="18"/>
      <c r="HS14" s="18"/>
      <c r="HT14" s="18"/>
      <c r="HU14" s="18"/>
      <c r="HV14" s="18"/>
      <c r="HW14" s="18"/>
      <c r="HX14" s="18"/>
      <c r="HY14" s="18"/>
      <c r="HZ14" s="18"/>
      <c r="IA14" s="18"/>
      <c r="IB14" s="18"/>
      <c r="IC14" s="18"/>
      <c r="ID14" s="18"/>
      <c r="IE14" s="18"/>
      <c r="IF14" s="18"/>
      <c r="IG14" s="18"/>
      <c r="IH14" s="18"/>
      <c r="II14" s="18"/>
      <c r="IJ14" s="18"/>
      <c r="IK14" s="18"/>
      <c r="IL14" s="18"/>
      <c r="IM14" s="18"/>
      <c r="IN14" s="18"/>
      <c r="IO14" s="18"/>
      <c r="IP14" s="18"/>
      <c r="IQ14" s="18"/>
      <c r="IR14" s="18"/>
      <c r="IS14" s="18"/>
      <c r="IT14" s="18"/>
      <c r="IU14" s="18"/>
      <c r="IV14" s="18"/>
    </row>
    <row r="15" spans="1:256" s="3" customFormat="1" ht="15" thickBot="1" x14ac:dyDescent="0.35">
      <c r="C15" s="34" t="s">
        <v>322</v>
      </c>
      <c r="D15" s="165" t="s">
        <v>323</v>
      </c>
      <c r="E15" s="35"/>
      <c r="F15" s="35" t="s">
        <v>1</v>
      </c>
      <c r="G15" s="36">
        <v>1</v>
      </c>
      <c r="H15" s="37">
        <v>45607</v>
      </c>
      <c r="I15" s="37">
        <v>45611</v>
      </c>
      <c r="J15" s="24"/>
      <c r="K15" s="24"/>
      <c r="L15" s="18"/>
      <c r="M15" s="18"/>
      <c r="N15" s="18"/>
      <c r="O15" s="18"/>
      <c r="P15" s="18"/>
      <c r="Q15" s="18"/>
      <c r="R15" s="18"/>
      <c r="S15" s="18"/>
      <c r="T15" s="18"/>
      <c r="U15" s="18"/>
      <c r="V15" s="18"/>
      <c r="W15" s="18"/>
      <c r="X15" s="110"/>
      <c r="Y15" s="110"/>
      <c r="Z15" s="18"/>
      <c r="AA15" s="18"/>
      <c r="AB15" s="18"/>
      <c r="AC15" s="18"/>
      <c r="AD15" s="18"/>
      <c r="AE15" s="18"/>
      <c r="AF15" s="18"/>
      <c r="AG15" s="18"/>
      <c r="AH15" s="18"/>
      <c r="AI15" s="18"/>
      <c r="AJ15" s="18"/>
      <c r="AK15" s="18"/>
      <c r="AL15" s="18"/>
      <c r="AM15" s="18"/>
      <c r="AN15" s="18"/>
      <c r="AO15" s="18"/>
      <c r="AP15" s="18"/>
      <c r="AQ15" s="18"/>
      <c r="AR15" s="18"/>
      <c r="AS15" s="18"/>
      <c r="AT15" s="18"/>
      <c r="AU15" s="18"/>
      <c r="AV15" s="18"/>
      <c r="AW15" s="18"/>
      <c r="AX15" s="18"/>
      <c r="AY15" s="18"/>
      <c r="AZ15" s="18"/>
      <c r="BA15" s="18"/>
      <c r="BB15" s="18"/>
      <c r="BC15" s="18"/>
      <c r="BD15" s="18"/>
      <c r="BE15" s="18"/>
      <c r="BF15" s="18"/>
      <c r="BG15" s="18"/>
      <c r="BH15" s="18"/>
      <c r="BI15" s="18"/>
      <c r="BJ15" s="18"/>
      <c r="BK15" s="18"/>
      <c r="BL15" s="18"/>
      <c r="BM15" s="18"/>
      <c r="BN15" s="18"/>
      <c r="BO15" s="18"/>
      <c r="BP15" s="18"/>
      <c r="BQ15" s="18"/>
      <c r="BR15" s="18"/>
      <c r="BS15" s="18"/>
      <c r="BT15" s="18"/>
      <c r="BU15" s="18"/>
      <c r="BV15" s="18"/>
      <c r="BW15" s="18"/>
      <c r="BX15" s="18"/>
      <c r="BY15" s="18"/>
      <c r="BZ15" s="18"/>
      <c r="CA15" s="18"/>
      <c r="CB15" s="18"/>
      <c r="CC15" s="18"/>
      <c r="CD15" s="18"/>
      <c r="CE15" s="18"/>
      <c r="CF15" s="18"/>
      <c r="CG15" s="18"/>
      <c r="CH15" s="18"/>
      <c r="CI15" s="18"/>
      <c r="CJ15" s="18"/>
      <c r="CK15" s="18"/>
      <c r="CL15" s="18"/>
      <c r="CM15" s="18"/>
      <c r="CN15" s="18"/>
      <c r="CO15" s="18"/>
      <c r="CP15" s="18"/>
      <c r="CQ15" s="18"/>
      <c r="CR15" s="18"/>
      <c r="CS15" s="18"/>
      <c r="CT15" s="18"/>
      <c r="CU15" s="18"/>
      <c r="CV15" s="18"/>
      <c r="CW15" s="18"/>
      <c r="CX15" s="18"/>
      <c r="CY15" s="18"/>
      <c r="CZ15" s="18"/>
      <c r="DA15" s="18"/>
      <c r="DB15" s="18"/>
      <c r="DC15" s="18"/>
      <c r="DD15" s="18"/>
      <c r="DE15" s="18"/>
      <c r="DF15" s="18"/>
      <c r="DG15" s="18"/>
      <c r="DH15" s="18"/>
      <c r="DI15" s="18"/>
      <c r="DJ15" s="18"/>
      <c r="DK15" s="18"/>
      <c r="DL15" s="18"/>
      <c r="DM15" s="18"/>
      <c r="DN15" s="18"/>
      <c r="DO15" s="18"/>
      <c r="DP15" s="18"/>
      <c r="DQ15" s="18"/>
      <c r="DR15" s="18"/>
      <c r="DS15" s="18"/>
      <c r="DT15" s="18"/>
      <c r="DU15" s="18"/>
      <c r="DV15" s="18"/>
      <c r="DW15" s="18"/>
      <c r="DX15" s="18"/>
      <c r="DY15" s="18"/>
      <c r="DZ15" s="18"/>
      <c r="EA15" s="18"/>
      <c r="EB15" s="18"/>
      <c r="EC15" s="18"/>
      <c r="ED15" s="18"/>
      <c r="EE15" s="18"/>
      <c r="EF15" s="18"/>
      <c r="EG15" s="18"/>
      <c r="EH15" s="18"/>
      <c r="EI15" s="18"/>
      <c r="EJ15" s="18"/>
      <c r="EK15" s="18"/>
      <c r="EL15" s="18"/>
      <c r="EM15" s="18"/>
      <c r="EN15" s="18"/>
      <c r="EO15" s="18"/>
      <c r="EP15" s="18"/>
      <c r="EQ15" s="18"/>
      <c r="ER15" s="18"/>
      <c r="ES15" s="18"/>
      <c r="ET15" s="18"/>
      <c r="EU15" s="18"/>
      <c r="EV15" s="18"/>
      <c r="EW15" s="18"/>
      <c r="EX15" s="18"/>
      <c r="EY15" s="18"/>
      <c r="EZ15" s="18"/>
      <c r="FA15" s="18"/>
      <c r="FB15" s="18"/>
      <c r="FC15" s="18"/>
      <c r="FD15" s="18"/>
      <c r="FE15" s="18"/>
      <c r="FF15" s="18"/>
      <c r="FG15" s="18"/>
      <c r="FH15" s="18"/>
      <c r="FI15" s="18"/>
      <c r="FJ15" s="18"/>
      <c r="FK15" s="18"/>
      <c r="FL15" s="18"/>
      <c r="FM15" s="18"/>
      <c r="FN15" s="18"/>
      <c r="FO15" s="18"/>
      <c r="FP15" s="18"/>
      <c r="FQ15" s="18"/>
      <c r="FR15" s="18"/>
      <c r="FS15" s="18"/>
      <c r="FT15" s="18"/>
      <c r="FU15" s="18"/>
      <c r="FV15" s="18"/>
      <c r="FW15" s="18"/>
      <c r="FX15" s="18"/>
      <c r="FY15" s="18"/>
      <c r="FZ15" s="18"/>
      <c r="GA15" s="18"/>
      <c r="GB15" s="18"/>
      <c r="GC15" s="18"/>
      <c r="GD15" s="18"/>
      <c r="GE15" s="18"/>
      <c r="GF15" s="18"/>
      <c r="GG15" s="18"/>
      <c r="GH15" s="18"/>
      <c r="GI15" s="18"/>
      <c r="GJ15" s="18"/>
      <c r="GK15" s="18"/>
      <c r="GL15" s="18"/>
      <c r="GM15" s="18"/>
      <c r="GN15" s="18"/>
      <c r="GO15" s="18"/>
      <c r="GP15" s="18"/>
      <c r="GQ15" s="18"/>
      <c r="GR15" s="18"/>
      <c r="GS15" s="18"/>
      <c r="GT15" s="18"/>
      <c r="GU15" s="18"/>
      <c r="GV15" s="18"/>
      <c r="GW15" s="18"/>
      <c r="GX15" s="18"/>
      <c r="GY15" s="18"/>
      <c r="GZ15" s="18"/>
      <c r="HA15" s="18"/>
      <c r="HB15" s="18"/>
      <c r="HC15" s="18"/>
      <c r="HD15" s="18"/>
      <c r="HE15" s="18"/>
      <c r="HF15" s="18"/>
      <c r="HG15" s="18"/>
      <c r="HH15" s="18"/>
      <c r="HI15" s="18"/>
      <c r="HJ15" s="18"/>
      <c r="HK15" s="18"/>
      <c r="HL15" s="18"/>
      <c r="HM15" s="18"/>
      <c r="HN15" s="18"/>
      <c r="HO15" s="18"/>
      <c r="HP15" s="18"/>
      <c r="HQ15" s="18"/>
      <c r="HR15" s="18"/>
      <c r="HS15" s="18"/>
      <c r="HT15" s="18"/>
      <c r="HU15" s="18"/>
      <c r="HV15" s="18"/>
      <c r="HW15" s="18"/>
      <c r="HX15" s="18"/>
      <c r="HY15" s="18"/>
      <c r="HZ15" s="18"/>
      <c r="IA15" s="18"/>
      <c r="IB15" s="18"/>
      <c r="IC15" s="18"/>
      <c r="ID15" s="18"/>
      <c r="IE15" s="18"/>
      <c r="IF15" s="18"/>
      <c r="IG15" s="18"/>
      <c r="IH15" s="18"/>
      <c r="II15" s="18"/>
      <c r="IJ15" s="18"/>
      <c r="IK15" s="18"/>
      <c r="IL15" s="18"/>
      <c r="IM15" s="18"/>
      <c r="IN15" s="18"/>
      <c r="IO15" s="18"/>
      <c r="IP15" s="18"/>
      <c r="IQ15" s="18"/>
      <c r="IR15" s="18"/>
      <c r="IS15" s="18"/>
      <c r="IT15" s="18"/>
      <c r="IU15" s="18"/>
      <c r="IV15" s="18"/>
    </row>
    <row r="16" spans="1:256" s="3" customFormat="1" ht="15" thickBot="1" x14ac:dyDescent="0.35">
      <c r="C16" s="34" t="s">
        <v>324</v>
      </c>
      <c r="D16" s="165" t="s">
        <v>2</v>
      </c>
      <c r="E16" s="35"/>
      <c r="F16" s="35" t="s">
        <v>1</v>
      </c>
      <c r="G16" s="36">
        <v>1</v>
      </c>
      <c r="H16" s="37">
        <v>45614</v>
      </c>
      <c r="I16" s="37">
        <v>45639</v>
      </c>
      <c r="J16" s="24"/>
      <c r="K16" s="24"/>
      <c r="L16" s="18"/>
      <c r="M16" s="18"/>
      <c r="N16" s="18"/>
      <c r="O16" s="18"/>
      <c r="P16" s="18"/>
      <c r="Q16" s="18"/>
      <c r="R16" s="18"/>
      <c r="S16" s="18"/>
      <c r="T16" s="18"/>
      <c r="U16" s="18"/>
      <c r="V16" s="18"/>
      <c r="W16" s="18"/>
      <c r="X16" s="110"/>
      <c r="Y16" s="110"/>
      <c r="Z16" s="18"/>
      <c r="AA16" s="18"/>
      <c r="AB16" s="18"/>
      <c r="AC16" s="18"/>
      <c r="AD16" s="18"/>
      <c r="AE16" s="18"/>
      <c r="AF16" s="18"/>
      <c r="AG16" s="18"/>
      <c r="AH16" s="18"/>
      <c r="AI16" s="18"/>
      <c r="AJ16" s="18"/>
      <c r="AK16" s="18"/>
      <c r="AL16" s="18"/>
      <c r="AM16" s="18"/>
      <c r="AN16" s="18"/>
      <c r="AO16" s="18"/>
      <c r="AP16" s="18"/>
      <c r="AQ16" s="18"/>
      <c r="AR16" s="18"/>
      <c r="AS16" s="18"/>
      <c r="AT16" s="18"/>
      <c r="AU16" s="18"/>
      <c r="AV16" s="18"/>
      <c r="AW16" s="18"/>
      <c r="AX16" s="18"/>
      <c r="AY16" s="18"/>
      <c r="AZ16" s="18"/>
      <c r="BA16" s="18"/>
      <c r="BB16" s="18"/>
      <c r="BC16" s="18"/>
      <c r="BD16" s="18"/>
      <c r="BE16" s="18"/>
      <c r="BF16" s="18"/>
      <c r="BG16" s="18"/>
      <c r="BH16" s="18"/>
      <c r="BI16" s="18"/>
      <c r="BJ16" s="18"/>
      <c r="BK16" s="18"/>
      <c r="BL16" s="18"/>
      <c r="BM16" s="18"/>
      <c r="BN16" s="18"/>
      <c r="BO16" s="18"/>
      <c r="BP16" s="18"/>
      <c r="BQ16" s="18"/>
      <c r="BR16" s="18"/>
      <c r="BS16" s="18"/>
      <c r="BT16" s="18"/>
      <c r="BU16" s="18"/>
      <c r="BV16" s="18"/>
      <c r="BW16" s="18"/>
      <c r="BX16" s="18"/>
      <c r="BY16" s="18"/>
      <c r="BZ16" s="18"/>
      <c r="CA16" s="18"/>
      <c r="CB16" s="18"/>
      <c r="CC16" s="18"/>
      <c r="CD16" s="18"/>
      <c r="CE16" s="18"/>
      <c r="CF16" s="18"/>
      <c r="CG16" s="18"/>
      <c r="CH16" s="18"/>
      <c r="CI16" s="18"/>
      <c r="CJ16" s="18"/>
      <c r="CK16" s="18"/>
      <c r="CL16" s="18"/>
      <c r="CM16" s="18"/>
      <c r="CN16" s="18"/>
      <c r="CO16" s="18"/>
      <c r="CP16" s="18"/>
      <c r="CQ16" s="18"/>
      <c r="CR16" s="18"/>
      <c r="CS16" s="18"/>
      <c r="CT16" s="18"/>
      <c r="CU16" s="18"/>
      <c r="CV16" s="18"/>
      <c r="CW16" s="18"/>
      <c r="CX16" s="18"/>
      <c r="CY16" s="18"/>
      <c r="CZ16" s="18"/>
      <c r="DA16" s="18"/>
      <c r="DB16" s="18"/>
      <c r="DC16" s="18"/>
      <c r="DD16" s="18"/>
      <c r="DE16" s="18"/>
      <c r="DF16" s="18"/>
      <c r="DG16" s="18"/>
      <c r="DH16" s="18"/>
      <c r="DI16" s="18"/>
      <c r="DJ16" s="18"/>
      <c r="DK16" s="18"/>
      <c r="DL16" s="18"/>
      <c r="DM16" s="18"/>
      <c r="DN16" s="18"/>
      <c r="DO16" s="18"/>
      <c r="DP16" s="18"/>
      <c r="DQ16" s="18"/>
      <c r="DR16" s="18"/>
      <c r="DS16" s="18"/>
      <c r="DT16" s="18"/>
      <c r="DU16" s="18"/>
      <c r="DV16" s="18"/>
      <c r="DW16" s="18"/>
      <c r="DX16" s="18"/>
      <c r="DY16" s="18"/>
      <c r="DZ16" s="18"/>
      <c r="EA16" s="18"/>
      <c r="EB16" s="18"/>
      <c r="EC16" s="18"/>
      <c r="ED16" s="18"/>
      <c r="EE16" s="18"/>
      <c r="EF16" s="18"/>
      <c r="EG16" s="18"/>
      <c r="EH16" s="18"/>
      <c r="EI16" s="18"/>
      <c r="EJ16" s="18"/>
      <c r="EK16" s="18"/>
      <c r="EL16" s="18"/>
      <c r="EM16" s="18"/>
      <c r="EN16" s="18"/>
      <c r="EO16" s="18"/>
      <c r="EP16" s="18"/>
      <c r="EQ16" s="18"/>
      <c r="ER16" s="18"/>
      <c r="ES16" s="18"/>
      <c r="ET16" s="18"/>
      <c r="EU16" s="18"/>
      <c r="EV16" s="18"/>
      <c r="EW16" s="18"/>
      <c r="EX16" s="18"/>
      <c r="EY16" s="18"/>
      <c r="EZ16" s="18"/>
      <c r="FA16" s="18"/>
      <c r="FB16" s="18"/>
      <c r="FC16" s="18"/>
      <c r="FD16" s="18"/>
      <c r="FE16" s="18"/>
      <c r="FF16" s="18"/>
      <c r="FG16" s="18"/>
      <c r="FH16" s="18"/>
      <c r="FI16" s="18"/>
      <c r="FJ16" s="18"/>
      <c r="FK16" s="18"/>
      <c r="FL16" s="18"/>
      <c r="FM16" s="18"/>
      <c r="FN16" s="18"/>
      <c r="FO16" s="18"/>
      <c r="FP16" s="18"/>
      <c r="FQ16" s="18"/>
      <c r="FR16" s="18"/>
      <c r="FS16" s="18"/>
      <c r="FT16" s="18"/>
      <c r="FU16" s="18"/>
      <c r="FV16" s="18"/>
      <c r="FW16" s="18"/>
      <c r="FX16" s="18"/>
      <c r="FY16" s="18"/>
      <c r="FZ16" s="18"/>
      <c r="GA16" s="18"/>
      <c r="GB16" s="18"/>
      <c r="GC16" s="18"/>
      <c r="GD16" s="18"/>
      <c r="GE16" s="18"/>
      <c r="GF16" s="18"/>
      <c r="GG16" s="18"/>
      <c r="GH16" s="18"/>
      <c r="GI16" s="18"/>
      <c r="GJ16" s="18"/>
      <c r="GK16" s="18"/>
      <c r="GL16" s="18"/>
      <c r="GM16" s="18"/>
      <c r="GN16" s="18"/>
      <c r="GO16" s="18"/>
      <c r="GP16" s="18"/>
      <c r="GQ16" s="18"/>
      <c r="GR16" s="18"/>
      <c r="GS16" s="18"/>
      <c r="GT16" s="18"/>
      <c r="GU16" s="18"/>
      <c r="GV16" s="18"/>
      <c r="GW16" s="18"/>
      <c r="GX16" s="18"/>
      <c r="GY16" s="18"/>
      <c r="GZ16" s="18"/>
      <c r="HA16" s="18"/>
      <c r="HB16" s="18"/>
      <c r="HC16" s="18"/>
      <c r="HD16" s="18"/>
      <c r="HE16" s="18"/>
      <c r="HF16" s="18"/>
      <c r="HG16" s="18"/>
      <c r="HH16" s="18"/>
      <c r="HI16" s="18"/>
      <c r="HJ16" s="18"/>
      <c r="HK16" s="18"/>
      <c r="HL16" s="18"/>
      <c r="HM16" s="18"/>
      <c r="HN16" s="18"/>
      <c r="HO16" s="18"/>
      <c r="HP16" s="18"/>
      <c r="HQ16" s="18"/>
      <c r="HR16" s="18"/>
      <c r="HS16" s="18"/>
      <c r="HT16" s="18"/>
      <c r="HU16" s="18"/>
      <c r="HV16" s="18"/>
      <c r="HW16" s="18"/>
      <c r="HX16" s="18"/>
      <c r="HY16" s="18"/>
      <c r="HZ16" s="18"/>
      <c r="IA16" s="18"/>
      <c r="IB16" s="18"/>
      <c r="IC16" s="18"/>
      <c r="ID16" s="18"/>
      <c r="IE16" s="18"/>
      <c r="IF16" s="18"/>
      <c r="IG16" s="18"/>
      <c r="IH16" s="18"/>
      <c r="II16" s="18"/>
      <c r="IJ16" s="18"/>
      <c r="IK16" s="18"/>
      <c r="IL16" s="18"/>
      <c r="IM16" s="18"/>
      <c r="IN16" s="18"/>
      <c r="IO16" s="18"/>
      <c r="IP16" s="18"/>
      <c r="IQ16" s="18"/>
      <c r="IR16" s="18"/>
      <c r="IS16" s="18"/>
      <c r="IT16" s="18"/>
      <c r="IU16" s="18"/>
      <c r="IV16" s="18"/>
    </row>
    <row r="17" spans="1:11" s="3" customFormat="1" ht="15" thickBot="1" x14ac:dyDescent="0.35">
      <c r="C17" s="34" t="s">
        <v>325</v>
      </c>
      <c r="D17" s="165" t="s">
        <v>326</v>
      </c>
      <c r="E17" s="35"/>
      <c r="F17" s="35" t="s">
        <v>1</v>
      </c>
      <c r="G17" s="36">
        <v>1</v>
      </c>
      <c r="H17" s="37">
        <v>45624</v>
      </c>
      <c r="I17" s="37">
        <v>45629</v>
      </c>
      <c r="J17" s="24"/>
      <c r="K17" s="24"/>
    </row>
    <row r="18" spans="1:11" s="3" customFormat="1" ht="14.1" customHeight="1" thickBot="1" x14ac:dyDescent="0.35">
      <c r="C18" s="34" t="s">
        <v>327</v>
      </c>
      <c r="D18" s="165" t="s">
        <v>291</v>
      </c>
      <c r="E18" s="35"/>
      <c r="F18" s="35" t="s">
        <v>1</v>
      </c>
      <c r="G18" s="36">
        <v>1</v>
      </c>
      <c r="H18" s="37">
        <v>45670</v>
      </c>
      <c r="I18" s="37">
        <v>45644</v>
      </c>
      <c r="J18" s="24"/>
      <c r="K18" s="24">
        <f>IF(OR(ISBLANK(task_start),ISBLANK(task_end)),"",task_end-task_start+1)</f>
        <v>-25</v>
      </c>
    </row>
    <row r="19" spans="1:11" s="3" customFormat="1" ht="14.25" customHeight="1" x14ac:dyDescent="0.3">
      <c r="B19" s="162"/>
      <c r="C19" s="34" t="s">
        <v>328</v>
      </c>
      <c r="D19" s="165" t="s">
        <v>329</v>
      </c>
      <c r="E19" s="35"/>
      <c r="F19" s="35" t="s">
        <v>1</v>
      </c>
      <c r="G19" s="36">
        <v>1</v>
      </c>
      <c r="H19" s="37">
        <v>45644</v>
      </c>
      <c r="I19" s="37">
        <v>45667</v>
      </c>
      <c r="J19" s="24"/>
      <c r="K19" s="24"/>
    </row>
    <row r="20" spans="1:11" s="3" customFormat="1" ht="15" thickBot="1" x14ac:dyDescent="0.35">
      <c r="C20" s="34" t="s">
        <v>330</v>
      </c>
      <c r="D20" s="165" t="s">
        <v>299</v>
      </c>
      <c r="E20" s="35"/>
      <c r="F20" s="35" t="s">
        <v>1</v>
      </c>
      <c r="G20" s="36">
        <v>1</v>
      </c>
      <c r="H20" s="37">
        <v>45670</v>
      </c>
      <c r="I20" s="37">
        <v>45674</v>
      </c>
      <c r="J20" s="24"/>
      <c r="K20" s="24">
        <f>IF(OR(ISBLANK(task_start),ISBLANK(task_end)),"",task_end-task_start+1)</f>
        <v>5</v>
      </c>
    </row>
    <row r="21" spans="1:11" s="3" customFormat="1" ht="14.25" customHeight="1" thickBot="1" x14ac:dyDescent="0.35">
      <c r="B21" s="162"/>
      <c r="C21" s="34" t="s">
        <v>331</v>
      </c>
      <c r="D21" s="165" t="s">
        <v>291</v>
      </c>
      <c r="E21" s="35"/>
      <c r="F21" s="35" t="s">
        <v>1</v>
      </c>
      <c r="G21" s="36">
        <v>1</v>
      </c>
      <c r="H21" s="37">
        <v>45642</v>
      </c>
      <c r="I21" s="37">
        <v>45681</v>
      </c>
      <c r="J21" s="24"/>
      <c r="K21" s="24">
        <f>IF(OR(ISBLANK(task_start),ISBLANK(task_end)),"",task_end-task_start+1)</f>
        <v>40</v>
      </c>
    </row>
    <row r="22" spans="1:11" s="3" customFormat="1" ht="14.25" customHeight="1" thickBot="1" x14ac:dyDescent="0.35">
      <c r="C22" s="34" t="s">
        <v>332</v>
      </c>
      <c r="D22" s="165" t="s">
        <v>329</v>
      </c>
      <c r="E22" s="35"/>
      <c r="F22" s="35" t="s">
        <v>1</v>
      </c>
      <c r="G22" s="36">
        <v>1</v>
      </c>
      <c r="H22" s="37">
        <v>45688</v>
      </c>
      <c r="I22" s="37">
        <v>45695</v>
      </c>
      <c r="J22" s="24"/>
      <c r="K22" s="24"/>
    </row>
    <row r="23" spans="1:11" s="3" customFormat="1" ht="15" thickBot="1" x14ac:dyDescent="0.35">
      <c r="C23" s="34" t="s">
        <v>333</v>
      </c>
      <c r="D23" s="165" t="s">
        <v>299</v>
      </c>
      <c r="E23" s="35"/>
      <c r="F23" s="35" t="s">
        <v>89</v>
      </c>
      <c r="G23" s="36">
        <v>0.5</v>
      </c>
      <c r="H23" s="37">
        <v>45698</v>
      </c>
      <c r="I23" s="37">
        <v>45709</v>
      </c>
      <c r="J23" s="24"/>
      <c r="K23" s="24">
        <f>IF(OR(ISBLANK(task_start),ISBLANK(task_end)),"",task_end-task_start+1)</f>
        <v>12</v>
      </c>
    </row>
    <row r="24" spans="1:11" s="3" customFormat="1" ht="15" thickBot="1" x14ac:dyDescent="0.35">
      <c r="C24" s="38" t="s">
        <v>178</v>
      </c>
      <c r="D24" s="39"/>
      <c r="E24" s="39"/>
      <c r="F24" s="39"/>
      <c r="G24" s="40"/>
      <c r="H24" s="41"/>
      <c r="I24" s="42"/>
      <c r="J24" s="24"/>
      <c r="K24" s="24" t="str">
        <f t="shared" ref="K24:K47" si="9">IF(OR(ISBLANK(task_start),ISBLANK(task_end)),"",task_end-task_start+1)</f>
        <v/>
      </c>
    </row>
    <row r="25" spans="1:11" s="3" customFormat="1" ht="15" thickBot="1" x14ac:dyDescent="0.35">
      <c r="A25" s="3">
        <v>936</v>
      </c>
      <c r="C25" s="43" t="s">
        <v>334</v>
      </c>
      <c r="D25" s="168" t="s">
        <v>306</v>
      </c>
      <c r="E25" s="44">
        <v>30</v>
      </c>
      <c r="F25" s="44" t="s">
        <v>1</v>
      </c>
      <c r="G25" s="45">
        <v>1</v>
      </c>
      <c r="H25" s="46">
        <v>45597</v>
      </c>
      <c r="I25" s="46">
        <v>45618</v>
      </c>
      <c r="J25" s="24"/>
      <c r="K25" s="24"/>
    </row>
    <row r="26" spans="1:11" s="3" customFormat="1" ht="15" thickBot="1" x14ac:dyDescent="0.35">
      <c r="C26" s="43" t="s">
        <v>335</v>
      </c>
      <c r="D26" s="44" t="s">
        <v>201</v>
      </c>
      <c r="E26" s="44"/>
      <c r="F26" s="44" t="s">
        <v>1</v>
      </c>
      <c r="G26" s="45">
        <v>1</v>
      </c>
      <c r="H26" s="46">
        <v>45618</v>
      </c>
      <c r="I26" s="46">
        <v>45625</v>
      </c>
      <c r="J26" s="24"/>
      <c r="K26" s="24"/>
    </row>
    <row r="27" spans="1:11" s="3" customFormat="1" ht="15" thickBot="1" x14ac:dyDescent="0.35">
      <c r="C27" s="43" t="s">
        <v>336</v>
      </c>
      <c r="D27" s="168" t="s">
        <v>306</v>
      </c>
      <c r="E27" s="44">
        <v>30</v>
      </c>
      <c r="F27" s="44" t="s">
        <v>1</v>
      </c>
      <c r="G27" s="45">
        <v>1</v>
      </c>
      <c r="H27" s="46">
        <v>45625</v>
      </c>
      <c r="I27" s="46">
        <v>45639</v>
      </c>
      <c r="J27" s="24"/>
      <c r="K27" s="24"/>
    </row>
    <row r="28" spans="1:11" s="3" customFormat="1" ht="15" thickBot="1" x14ac:dyDescent="0.35">
      <c r="C28" s="43" t="s">
        <v>337</v>
      </c>
      <c r="D28" s="44" t="s">
        <v>338</v>
      </c>
      <c r="E28" s="44"/>
      <c r="F28" s="44" t="s">
        <v>1</v>
      </c>
      <c r="G28" s="45">
        <v>1</v>
      </c>
      <c r="H28" s="46">
        <v>45663</v>
      </c>
      <c r="I28" s="46">
        <v>45638</v>
      </c>
      <c r="J28" s="24"/>
      <c r="K28" s="24"/>
    </row>
    <row r="29" spans="1:11" s="3" customFormat="1" ht="15" thickBot="1" x14ac:dyDescent="0.35">
      <c r="C29" s="169" t="s">
        <v>339</v>
      </c>
      <c r="D29" s="170" t="s">
        <v>301</v>
      </c>
      <c r="E29" s="171"/>
      <c r="F29" s="171" t="s">
        <v>1</v>
      </c>
      <c r="G29" s="172">
        <v>1</v>
      </c>
      <c r="H29" s="173">
        <v>45677</v>
      </c>
      <c r="I29" s="173">
        <v>45681</v>
      </c>
      <c r="J29" s="24"/>
      <c r="K29" s="24">
        <f t="shared" si="9"/>
        <v>5</v>
      </c>
    </row>
    <row r="30" spans="1:11" s="3" customFormat="1" ht="15" thickBot="1" x14ac:dyDescent="0.35">
      <c r="C30" s="169" t="s">
        <v>340</v>
      </c>
      <c r="D30" s="170" t="s">
        <v>201</v>
      </c>
      <c r="E30" s="171"/>
      <c r="F30" s="171" t="s">
        <v>1</v>
      </c>
      <c r="G30" s="172">
        <v>1</v>
      </c>
      <c r="H30" s="173">
        <v>45684</v>
      </c>
      <c r="I30" s="173">
        <v>45692</v>
      </c>
      <c r="J30" s="24"/>
      <c r="K30" s="24"/>
    </row>
    <row r="31" spans="1:11" s="3" customFormat="1" ht="15" thickBot="1" x14ac:dyDescent="0.35">
      <c r="C31" s="169" t="s">
        <v>341</v>
      </c>
      <c r="D31" s="170" t="s">
        <v>6</v>
      </c>
      <c r="E31" s="171"/>
      <c r="F31" s="171" t="s">
        <v>1</v>
      </c>
      <c r="G31" s="172">
        <v>1</v>
      </c>
      <c r="H31" s="173">
        <v>45692</v>
      </c>
      <c r="I31" s="173">
        <v>45695</v>
      </c>
      <c r="J31" s="24"/>
      <c r="K31" s="24">
        <f t="shared" si="9"/>
        <v>4</v>
      </c>
    </row>
    <row r="32" spans="1:11" s="3" customFormat="1" ht="14.4" x14ac:dyDescent="0.3">
      <c r="C32" s="169" t="s">
        <v>342</v>
      </c>
      <c r="D32" s="171" t="s">
        <v>201</v>
      </c>
      <c r="E32" s="171"/>
      <c r="F32" s="171" t="s">
        <v>89</v>
      </c>
      <c r="G32" s="172">
        <v>0.5</v>
      </c>
      <c r="H32" s="173">
        <v>45698</v>
      </c>
      <c r="I32" s="173">
        <v>45715</v>
      </c>
      <c r="J32" s="24"/>
      <c r="K32" s="24">
        <f t="shared" si="9"/>
        <v>18</v>
      </c>
    </row>
    <row r="33" spans="3:11" s="3" customFormat="1" ht="14.4" x14ac:dyDescent="0.3">
      <c r="C33" s="169" t="s">
        <v>343</v>
      </c>
      <c r="D33" s="171" t="s">
        <v>6</v>
      </c>
      <c r="E33" s="171"/>
      <c r="F33" s="171" t="s">
        <v>87</v>
      </c>
      <c r="G33" s="172">
        <v>1</v>
      </c>
      <c r="H33" s="173">
        <v>45706</v>
      </c>
      <c r="I33" s="173">
        <v>45828</v>
      </c>
      <c r="J33" s="24"/>
      <c r="K33" s="24"/>
    </row>
    <row r="34" spans="3:11" s="3" customFormat="1" ht="14.4" x14ac:dyDescent="0.3">
      <c r="C34" s="169" t="s">
        <v>344</v>
      </c>
      <c r="D34" s="171" t="s">
        <v>201</v>
      </c>
      <c r="E34" s="171"/>
      <c r="F34" s="171" t="s">
        <v>87</v>
      </c>
      <c r="G34" s="172">
        <v>0.5</v>
      </c>
      <c r="H34" s="173">
        <v>45723</v>
      </c>
      <c r="I34" s="173">
        <v>45831</v>
      </c>
      <c r="J34" s="24"/>
      <c r="K34" s="24"/>
    </row>
    <row r="35" spans="3:11" s="3" customFormat="1" ht="14.4" x14ac:dyDescent="0.3">
      <c r="C35" s="169" t="s">
        <v>345</v>
      </c>
      <c r="D35" s="171" t="s">
        <v>6</v>
      </c>
      <c r="E35" s="171"/>
      <c r="F35" s="171" t="s">
        <v>87</v>
      </c>
      <c r="G35" s="172">
        <v>0</v>
      </c>
      <c r="H35" s="173">
        <v>45730</v>
      </c>
      <c r="I35" s="173">
        <v>45831</v>
      </c>
      <c r="J35" s="24"/>
      <c r="K35" s="24"/>
    </row>
    <row r="36" spans="3:11" s="3" customFormat="1" ht="14.4" x14ac:dyDescent="0.3">
      <c r="C36" s="169" t="s">
        <v>346</v>
      </c>
      <c r="D36" s="171" t="s">
        <v>310</v>
      </c>
      <c r="E36" s="171"/>
      <c r="F36" s="171" t="s">
        <v>87</v>
      </c>
      <c r="G36" s="172">
        <v>0</v>
      </c>
      <c r="H36" s="173">
        <v>45736</v>
      </c>
      <c r="I36" s="173">
        <v>45838</v>
      </c>
      <c r="J36" s="24"/>
      <c r="K36" s="24"/>
    </row>
    <row r="37" spans="3:11" s="3" customFormat="1" ht="15" thickBot="1" x14ac:dyDescent="0.35">
      <c r="C37" s="169" t="s">
        <v>347</v>
      </c>
      <c r="D37" s="171" t="s">
        <v>6</v>
      </c>
      <c r="E37" s="171"/>
      <c r="F37" s="171" t="s">
        <v>87</v>
      </c>
      <c r="G37" s="172">
        <v>0</v>
      </c>
      <c r="H37" s="173">
        <v>45740</v>
      </c>
      <c r="I37" s="173">
        <v>45838</v>
      </c>
      <c r="J37" s="24"/>
      <c r="K37" s="24"/>
    </row>
    <row r="38" spans="3:11" s="3" customFormat="1" ht="15" thickBot="1" x14ac:dyDescent="0.35">
      <c r="C38" s="169" t="s">
        <v>348</v>
      </c>
      <c r="D38" s="171" t="s">
        <v>313</v>
      </c>
      <c r="E38" s="171"/>
      <c r="F38" s="171" t="s">
        <v>87</v>
      </c>
      <c r="G38" s="172">
        <v>0</v>
      </c>
      <c r="H38" s="173">
        <v>45743</v>
      </c>
      <c r="I38" s="173">
        <v>45838</v>
      </c>
      <c r="J38" s="24"/>
      <c r="K38" s="24">
        <f t="shared" si="9"/>
        <v>96</v>
      </c>
    </row>
    <row r="39" spans="3:11" s="3" customFormat="1" ht="15" thickBot="1" x14ac:dyDescent="0.35">
      <c r="C39" s="169" t="s">
        <v>349</v>
      </c>
      <c r="D39" s="170" t="s">
        <v>2</v>
      </c>
      <c r="E39" s="171"/>
      <c r="F39" s="171" t="s">
        <v>87</v>
      </c>
      <c r="G39" s="172">
        <v>0</v>
      </c>
      <c r="H39" s="173">
        <v>45747</v>
      </c>
      <c r="I39" s="173">
        <v>45749</v>
      </c>
      <c r="J39" s="24"/>
      <c r="K39" s="24"/>
    </row>
    <row r="40" spans="3:11" s="3" customFormat="1" ht="15" thickBot="1" x14ac:dyDescent="0.35">
      <c r="C40" s="177" t="s">
        <v>350</v>
      </c>
      <c r="D40" s="178" t="s">
        <v>301</v>
      </c>
      <c r="E40" s="179"/>
      <c r="F40" s="160" t="s">
        <v>87</v>
      </c>
      <c r="G40" s="161">
        <v>0.5</v>
      </c>
      <c r="H40" s="174">
        <v>45712</v>
      </c>
      <c r="I40" s="174">
        <v>45832</v>
      </c>
      <c r="J40" s="24"/>
      <c r="K40" s="24">
        <f t="shared" si="9"/>
        <v>121</v>
      </c>
    </row>
    <row r="41" spans="3:11" s="3" customFormat="1" ht="15" thickBot="1" x14ac:dyDescent="0.35">
      <c r="C41" s="177" t="s">
        <v>351</v>
      </c>
      <c r="D41" s="178" t="s">
        <v>201</v>
      </c>
      <c r="E41" s="179"/>
      <c r="F41" s="160" t="s">
        <v>87</v>
      </c>
      <c r="G41" s="161">
        <v>0.5</v>
      </c>
      <c r="H41" s="174">
        <v>45719</v>
      </c>
      <c r="I41" s="174">
        <v>45723</v>
      </c>
      <c r="J41" s="24"/>
      <c r="K41" s="24"/>
    </row>
    <row r="42" spans="3:11" s="3" customFormat="1" ht="15" thickBot="1" x14ac:dyDescent="0.35">
      <c r="C42" s="177" t="s">
        <v>352</v>
      </c>
      <c r="D42" s="178" t="s">
        <v>6</v>
      </c>
      <c r="E42" s="179"/>
      <c r="F42" s="160" t="s">
        <v>87</v>
      </c>
      <c r="G42" s="161">
        <v>0.5</v>
      </c>
      <c r="H42" s="174">
        <v>45726</v>
      </c>
      <c r="I42" s="174">
        <v>45832</v>
      </c>
      <c r="J42" s="24"/>
      <c r="K42" s="24">
        <f t="shared" si="9"/>
        <v>107</v>
      </c>
    </row>
    <row r="43" spans="3:11" s="3" customFormat="1" ht="15" thickBot="1" x14ac:dyDescent="0.35">
      <c r="C43" s="177" t="s">
        <v>353</v>
      </c>
      <c r="D43" s="179" t="s">
        <v>201</v>
      </c>
      <c r="E43" s="179"/>
      <c r="F43" s="160" t="s">
        <v>87</v>
      </c>
      <c r="G43" s="161">
        <v>0</v>
      </c>
      <c r="H43" s="174">
        <v>45733</v>
      </c>
      <c r="I43" s="174">
        <v>45835</v>
      </c>
      <c r="J43" s="24"/>
      <c r="K43" s="24">
        <f t="shared" si="9"/>
        <v>103</v>
      </c>
    </row>
    <row r="44" spans="3:11" s="3" customFormat="1" ht="15" thickBot="1" x14ac:dyDescent="0.35">
      <c r="C44" s="177" t="s">
        <v>354</v>
      </c>
      <c r="D44" s="179" t="s">
        <v>2</v>
      </c>
      <c r="E44" s="179"/>
      <c r="F44" s="160" t="s">
        <v>87</v>
      </c>
      <c r="G44" s="161">
        <v>0</v>
      </c>
      <c r="H44" s="174">
        <v>45740</v>
      </c>
      <c r="I44" s="174">
        <v>45828</v>
      </c>
      <c r="J44" s="24"/>
      <c r="K44" s="24"/>
    </row>
    <row r="45" spans="3:11" s="3" customFormat="1" ht="15" thickBot="1" x14ac:dyDescent="0.35">
      <c r="C45" s="177" t="s">
        <v>355</v>
      </c>
      <c r="D45" s="179" t="s">
        <v>201</v>
      </c>
      <c r="E45" s="179"/>
      <c r="F45" s="160" t="s">
        <v>87</v>
      </c>
      <c r="G45" s="161">
        <v>0</v>
      </c>
      <c r="H45" s="174">
        <v>45747</v>
      </c>
      <c r="I45" s="174">
        <v>45828</v>
      </c>
      <c r="J45" s="24"/>
      <c r="K45" s="24"/>
    </row>
    <row r="46" spans="3:11" s="3" customFormat="1" ht="15" thickBot="1" x14ac:dyDescent="0.35">
      <c r="C46" s="177" t="s">
        <v>356</v>
      </c>
      <c r="D46" s="179" t="s">
        <v>2</v>
      </c>
      <c r="E46" s="179"/>
      <c r="F46" s="160" t="s">
        <v>87</v>
      </c>
      <c r="G46" s="161">
        <v>0</v>
      </c>
      <c r="H46" s="174">
        <v>45754</v>
      </c>
      <c r="I46" s="174">
        <v>45831</v>
      </c>
      <c r="J46" s="24"/>
      <c r="K46" s="24">
        <f t="shared" si="9"/>
        <v>78</v>
      </c>
    </row>
    <row r="47" spans="3:11" s="3" customFormat="1" ht="14.4" x14ac:dyDescent="0.3">
      <c r="C47" s="177" t="s">
        <v>357</v>
      </c>
      <c r="D47" s="179" t="s">
        <v>310</v>
      </c>
      <c r="E47" s="179"/>
      <c r="F47" s="160" t="s">
        <v>87</v>
      </c>
      <c r="G47" s="161">
        <v>0.5</v>
      </c>
      <c r="H47" s="174">
        <v>45758</v>
      </c>
      <c r="I47" s="174">
        <v>45831</v>
      </c>
      <c r="J47" s="24"/>
      <c r="K47" s="24">
        <f t="shared" si="9"/>
        <v>74</v>
      </c>
    </row>
    <row r="48" spans="3:11" s="3" customFormat="1" ht="14.4" x14ac:dyDescent="0.3">
      <c r="C48" s="177" t="s">
        <v>358</v>
      </c>
      <c r="D48" s="179" t="s">
        <v>6</v>
      </c>
      <c r="E48" s="179"/>
      <c r="F48" s="160" t="s">
        <v>87</v>
      </c>
      <c r="G48" s="161">
        <v>0</v>
      </c>
      <c r="H48" s="174">
        <v>45761</v>
      </c>
      <c r="I48" s="174">
        <v>45838</v>
      </c>
      <c r="J48" s="24"/>
      <c r="K48" s="24"/>
    </row>
    <row r="49" spans="3:11" s="3" customFormat="1" ht="14.4" x14ac:dyDescent="0.3">
      <c r="C49" s="177" t="s">
        <v>359</v>
      </c>
      <c r="D49" s="179" t="s">
        <v>313</v>
      </c>
      <c r="E49" s="179"/>
      <c r="F49" s="160" t="s">
        <v>87</v>
      </c>
      <c r="G49" s="161">
        <v>0</v>
      </c>
      <c r="H49" s="174">
        <v>45768</v>
      </c>
      <c r="I49" s="174">
        <v>45840</v>
      </c>
      <c r="J49" s="24"/>
      <c r="K49" s="24"/>
    </row>
    <row r="50" spans="3:11" s="3" customFormat="1" ht="14.4" x14ac:dyDescent="0.3">
      <c r="C50" s="177" t="s">
        <v>360</v>
      </c>
      <c r="D50" s="178" t="s">
        <v>2</v>
      </c>
      <c r="E50" s="179"/>
      <c r="F50" s="160" t="s">
        <v>87</v>
      </c>
      <c r="G50" s="161">
        <v>0</v>
      </c>
      <c r="H50" s="174">
        <v>45775</v>
      </c>
      <c r="I50" s="174">
        <v>45843</v>
      </c>
      <c r="J50" s="24"/>
      <c r="K50" s="24"/>
    </row>
    <row r="51" spans="3:11" s="3" customFormat="1" ht="15" thickBot="1" x14ac:dyDescent="0.35">
      <c r="C51" s="108" t="s">
        <v>179</v>
      </c>
      <c r="D51" s="47"/>
      <c r="E51" s="47"/>
      <c r="F51" s="47"/>
      <c r="G51" s="48"/>
      <c r="H51" s="49"/>
      <c r="I51" s="49"/>
      <c r="J51" s="24"/>
      <c r="K51" s="24"/>
    </row>
    <row r="52" spans="3:11" s="3" customFormat="1" ht="15" thickBot="1" x14ac:dyDescent="0.35">
      <c r="C52" s="50" t="s">
        <v>209</v>
      </c>
      <c r="D52" s="51" t="s">
        <v>277</v>
      </c>
      <c r="E52" s="51"/>
      <c r="F52" s="51" t="s">
        <v>87</v>
      </c>
      <c r="G52" s="52">
        <v>0</v>
      </c>
      <c r="H52" s="53"/>
      <c r="I52" s="53"/>
      <c r="J52" s="24"/>
      <c r="K52" s="24"/>
    </row>
    <row r="53" spans="3:11" s="3" customFormat="1" ht="15" thickBot="1" x14ac:dyDescent="0.35">
      <c r="C53" s="50" t="s">
        <v>278</v>
      </c>
      <c r="D53" s="51" t="s">
        <v>279</v>
      </c>
      <c r="E53" s="51"/>
      <c r="F53" s="51" t="s">
        <v>87</v>
      </c>
      <c r="G53" s="52">
        <v>0</v>
      </c>
      <c r="H53" s="53"/>
      <c r="I53" s="53"/>
      <c r="J53" s="24"/>
      <c r="K53" s="24"/>
    </row>
    <row r="54" spans="3:11" s="3" customFormat="1" ht="15" thickBot="1" x14ac:dyDescent="0.35">
      <c r="C54" s="50" t="s">
        <v>280</v>
      </c>
      <c r="D54" s="51" t="s">
        <v>315</v>
      </c>
      <c r="E54" s="51"/>
      <c r="F54" s="51" t="s">
        <v>87</v>
      </c>
      <c r="G54" s="52">
        <v>0</v>
      </c>
      <c r="H54" s="53"/>
      <c r="I54" s="53"/>
      <c r="J54" s="24"/>
      <c r="K54" s="24"/>
    </row>
    <row r="55" spans="3:11" s="3" customFormat="1" ht="15" thickBot="1" x14ac:dyDescent="0.35">
      <c r="C55" s="50" t="s">
        <v>281</v>
      </c>
      <c r="D55" s="51" t="s">
        <v>315</v>
      </c>
      <c r="E55" s="51"/>
      <c r="F55" s="51" t="s">
        <v>87</v>
      </c>
      <c r="G55" s="52">
        <v>0</v>
      </c>
      <c r="H55" s="53"/>
      <c r="I55" s="53"/>
      <c r="J55" s="24"/>
      <c r="K55" s="24"/>
    </row>
    <row r="56" spans="3:11" s="3" customFormat="1" ht="15" thickBot="1" x14ac:dyDescent="0.35">
      <c r="C56" s="50" t="s">
        <v>282</v>
      </c>
      <c r="D56" s="51" t="s">
        <v>283</v>
      </c>
      <c r="E56" s="51"/>
      <c r="F56" s="51" t="s">
        <v>87</v>
      </c>
      <c r="G56" s="52">
        <v>0</v>
      </c>
      <c r="H56" s="53"/>
      <c r="I56" s="53"/>
      <c r="J56" s="24"/>
      <c r="K56" s="24"/>
    </row>
    <row r="57" spans="3:11" s="3" customFormat="1" ht="15" thickBot="1" x14ac:dyDescent="0.35">
      <c r="C57" s="50" t="s">
        <v>284</v>
      </c>
      <c r="D57" s="51" t="s">
        <v>279</v>
      </c>
      <c r="E57" s="51"/>
      <c r="F57" s="51" t="s">
        <v>87</v>
      </c>
      <c r="G57" s="52">
        <v>0</v>
      </c>
      <c r="H57" s="53"/>
      <c r="I57" s="53"/>
      <c r="J57" s="24"/>
      <c r="K57" s="24"/>
    </row>
    <row r="58" spans="3:11" s="3" customFormat="1" ht="15" thickBot="1" x14ac:dyDescent="0.35">
      <c r="C58" s="50" t="s">
        <v>285</v>
      </c>
      <c r="D58" s="51" t="s">
        <v>201</v>
      </c>
      <c r="E58" s="51"/>
      <c r="F58" s="51" t="s">
        <v>87</v>
      </c>
      <c r="G58" s="52">
        <v>0</v>
      </c>
      <c r="H58" s="53"/>
      <c r="I58" s="53"/>
      <c r="J58" s="24"/>
      <c r="K58" s="24"/>
    </row>
    <row r="59" spans="3:11" s="3" customFormat="1" ht="15" thickBot="1" x14ac:dyDescent="0.35">
      <c r="C59" s="50" t="s">
        <v>210</v>
      </c>
      <c r="D59" s="51"/>
      <c r="E59" s="51"/>
      <c r="F59" s="51" t="s">
        <v>87</v>
      </c>
      <c r="G59" s="52">
        <v>0</v>
      </c>
      <c r="H59" s="53"/>
      <c r="I59" s="53"/>
      <c r="J59" s="24"/>
      <c r="K59" s="24"/>
    </row>
    <row r="60" spans="3:11" s="3" customFormat="1" ht="15" thickBot="1" x14ac:dyDescent="0.35">
      <c r="C60" s="54" t="s">
        <v>111</v>
      </c>
      <c r="D60" s="55"/>
      <c r="E60" s="55"/>
      <c r="F60" s="55"/>
      <c r="G60" s="56"/>
      <c r="H60" s="57"/>
      <c r="I60" s="58"/>
      <c r="J60" s="24"/>
      <c r="K60" s="24" t="str">
        <f>IF(OR(ISBLANK(task_start),ISBLANK(task_end)),"",task_end-task_start+1)</f>
        <v/>
      </c>
    </row>
    <row r="61" spans="3:11" s="3" customFormat="1" ht="15" thickBot="1" x14ac:dyDescent="0.35">
      <c r="C61" s="59"/>
      <c r="D61" s="60"/>
      <c r="E61" s="60"/>
      <c r="F61" s="60" t="s">
        <v>87</v>
      </c>
      <c r="G61" s="61">
        <v>0</v>
      </c>
      <c r="H61" s="62"/>
      <c r="I61" s="62"/>
      <c r="J61" s="24"/>
      <c r="K61" s="24" t="str">
        <f>IF(OR(ISBLANK(task_start),ISBLANK(task_end)),"",task_end-task_start+1)</f>
        <v/>
      </c>
    </row>
    <row r="62" spans="3:11" s="3" customFormat="1" ht="15" thickBot="1" x14ac:dyDescent="0.35">
      <c r="C62" s="59"/>
      <c r="D62" s="60"/>
      <c r="E62" s="60"/>
      <c r="F62" s="60" t="s">
        <v>87</v>
      </c>
      <c r="G62" s="61">
        <v>0</v>
      </c>
      <c r="H62" s="62"/>
      <c r="I62" s="62"/>
      <c r="J62" s="24"/>
      <c r="K62" s="24" t="str">
        <f>IF(OR(ISBLANK(task_start),ISBLANK(task_end)),"",task_end-task_start+1)</f>
        <v/>
      </c>
    </row>
    <row r="63" spans="3:11" s="3" customFormat="1" ht="15" thickBot="1" x14ac:dyDescent="0.35">
      <c r="C63" s="59"/>
      <c r="D63" s="60"/>
      <c r="E63" s="60"/>
      <c r="F63" s="60" t="s">
        <v>87</v>
      </c>
      <c r="G63" s="61">
        <v>0</v>
      </c>
      <c r="H63" s="62"/>
      <c r="I63" s="62"/>
      <c r="J63" s="24"/>
      <c r="K63" s="24" t="str">
        <f>IF(OR(ISBLANK(task_start),ISBLANK(task_end)),"",task_end-task_start+1)</f>
        <v/>
      </c>
    </row>
    <row r="64" spans="3:11" s="3" customFormat="1" ht="15" thickBot="1" x14ac:dyDescent="0.35">
      <c r="C64" s="59"/>
      <c r="D64" s="60"/>
      <c r="E64" s="60"/>
      <c r="F64" s="60" t="s">
        <v>87</v>
      </c>
      <c r="G64" s="61">
        <v>0</v>
      </c>
      <c r="H64" s="62"/>
      <c r="I64" s="62"/>
      <c r="J64" s="24"/>
      <c r="K64" s="24" t="str">
        <f>IF(OR(ISBLANK(task_start),ISBLANK(task_end)),"",task_end-task_start+1)</f>
        <v/>
      </c>
    </row>
  </sheetData>
  <mergeCells count="37">
    <mergeCell ref="II4:IO4"/>
    <mergeCell ref="IP4:IV4"/>
    <mergeCell ref="GS4:GY4"/>
    <mergeCell ref="GZ4:HF4"/>
    <mergeCell ref="HG4:HM4"/>
    <mergeCell ref="HN4:HT4"/>
    <mergeCell ref="HU4:IA4"/>
    <mergeCell ref="IB4:IH4"/>
    <mergeCell ref="GL4:GR4"/>
    <mergeCell ref="DM4:DS4"/>
    <mergeCell ref="DT4:DZ4"/>
    <mergeCell ref="EA4:EG4"/>
    <mergeCell ref="EH4:EN4"/>
    <mergeCell ref="EO4:EU4"/>
    <mergeCell ref="EV4:FB4"/>
    <mergeCell ref="FC4:FI4"/>
    <mergeCell ref="FJ4:FP4"/>
    <mergeCell ref="FQ4:FW4"/>
    <mergeCell ref="FX4:GD4"/>
    <mergeCell ref="GE4:GK4"/>
    <mergeCell ref="DF4:DL4"/>
    <mergeCell ref="AG4:AM4"/>
    <mergeCell ref="AN4:AT4"/>
    <mergeCell ref="AU4:BA4"/>
    <mergeCell ref="BB4:BH4"/>
    <mergeCell ref="BI4:BO4"/>
    <mergeCell ref="BP4:BV4"/>
    <mergeCell ref="BW4:CC4"/>
    <mergeCell ref="CD4:CJ4"/>
    <mergeCell ref="CK4:CQ4"/>
    <mergeCell ref="CR4:CX4"/>
    <mergeCell ref="CY4:DE4"/>
    <mergeCell ref="Z4:AF4"/>
    <mergeCell ref="D3:G3"/>
    <mergeCell ref="H3:I3"/>
    <mergeCell ref="L4:R4"/>
    <mergeCell ref="S4:Y4"/>
  </mergeCells>
  <conditionalFormatting sqref="G7:G59">
    <cfRule type="dataBar" priority="6">
      <dataBar>
        <cfvo type="num" val="0"/>
        <cfvo type="num" val="1"/>
        <color theme="0" tint="-0.249977111117893"/>
      </dataBar>
      <extLst>
        <ext xmlns:x14="http://schemas.microsoft.com/office/spreadsheetml/2009/9/main" uri="{B025F937-C7B1-47D3-B67F-A62EFF666E3E}">
          <x14:id>{D74C66D8-1ADA-44DC-8FF4-D908495DF3E2}</x14:id>
        </ext>
      </extLst>
    </cfRule>
  </conditionalFormatting>
  <conditionalFormatting sqref="G60:G64">
    <cfRule type="dataBar" priority="8">
      <dataBar>
        <cfvo type="num" val="0"/>
        <cfvo type="num" val="1"/>
        <color theme="0" tint="-0.249977111117893"/>
      </dataBar>
      <extLst>
        <ext xmlns:x14="http://schemas.microsoft.com/office/spreadsheetml/2009/9/main" uri="{B025F937-C7B1-47D3-B67F-A62EFF666E3E}">
          <x14:id>{B4B0A5EA-9924-435B-B73C-BE478D9415E7}</x14:id>
        </ext>
      </extLst>
    </cfRule>
  </conditionalFormatting>
  <conditionalFormatting sqref="L5:DY64 EA5:EF6 EH5:EM6 EO5:ET6 EV5:FA6 FC5:FH6 FJ5:FO6 FQ5:FV6 FX5:GC6 GE5:GJ6 GL5:GQ6 GS5:GX6 GZ5:HE6 HG5:HL6 HN5:HS6 HU5:HZ6 IB5:IG6 II5:IN6 IP5:IU6">
    <cfRule type="expression" dxfId="7" priority="11">
      <formula>AND(TODAY()&gt;=L$5,TODAY()&lt;M$5)</formula>
    </cfRule>
  </conditionalFormatting>
  <conditionalFormatting sqref="L7:DY64">
    <cfRule type="expression" dxfId="6" priority="10" stopIfTrue="1">
      <formula>AND(task_end&gt;=L$5,task_start&lt;M$5)</formula>
    </cfRule>
  </conditionalFormatting>
  <conditionalFormatting sqref="L7:DZ64">
    <cfRule type="expression" dxfId="5" priority="9">
      <formula>AND(task_start&lt;=L$5,ROUNDDOWN((task_end-task_start+1)*task_progress,0)+task_start-1&gt;=L$5)</formula>
    </cfRule>
  </conditionalFormatting>
  <conditionalFormatting sqref="DZ7:DZ64">
    <cfRule type="expression" dxfId="4" priority="13" stopIfTrue="1">
      <formula>AND(task_end&gt;=DZ$5,task_start&lt;#REF!)</formula>
    </cfRule>
  </conditionalFormatting>
  <conditionalFormatting sqref="EA8:IV64">
    <cfRule type="expression" dxfId="3" priority="2">
      <formula>AND(TODAY()&gt;=EA$5,TODAY()&lt;#REF!)</formula>
    </cfRule>
    <cfRule type="expression" dxfId="2" priority="3">
      <formula>AND(task_start&lt;=EA$5,ROUNDDOWN((task_end-task_start+1)*task_progress,0)+task_start-1&gt;=EA$5)</formula>
    </cfRule>
    <cfRule type="expression" dxfId="1" priority="4" stopIfTrue="1">
      <formula>AND(task_end&gt;=EA$5,task_start&lt;#REF!)</formula>
    </cfRule>
  </conditionalFormatting>
  <conditionalFormatting sqref="EG5:EG6 EN5:EN6 EU5:EU6 FB5:FB6 FI5:FI6 FP5:FP6 FW5:FW6 GD5:GD6 GK5:GK6 GR5:GR6 GY5:GY6 HF5:HF6 HM5:HM6 HT5:HT6 IA5:IA6 IH5:IH6 IO5:IO6 IV5:IV6 DZ5:DZ64">
    <cfRule type="expression" dxfId="0" priority="12">
      <formula>AND(TODAY()&gt;=DZ$5,TODAY()&lt;#REF!)</formula>
    </cfRule>
  </conditionalFormatting>
  <dataValidations count="3">
    <dataValidation type="whole" operator="greaterThanOrEqual" allowBlank="1" showInputMessage="1" promptTitle="Display Week" prompt="Changing this number will scroll the Gantt Chart view." sqref="H4">
      <formula1>1</formula1>
    </dataValidation>
    <dataValidation type="list" allowBlank="1" showInputMessage="1" showErrorMessage="1" prompt="Not started_x000a_In progress_x000a_Complete_x000a_" sqref="F65:F1048576 F6:F8 F12 F24 F51 F60">
      <formula1>$B$9:$B$10</formula1>
    </dataValidation>
    <dataValidation type="list" allowBlank="1" showInputMessage="1" showErrorMessage="1" prompt="Not started_x000a_In progress_x000a_Complete_x000a_" sqref="F9:F11 F61:F64 F52:F59 F13:F23 F25:F50">
      <formula1>#REF!</formula1>
    </dataValidation>
  </dataValidations>
  <printOptions horizontalCentered="1"/>
  <pageMargins left="0.35" right="0.35" top="0.35" bottom="0.5" header="0.3" footer="0.3"/>
  <pageSetup scale="13" fitToHeight="0" orientation="landscape" r:id="rId1"/>
  <headerFooter differentFirst="1" scaleWithDoc="0">
    <oddFooter>Page &amp;P of &amp;N</oddFooter>
  </headerFooter>
  <drawing r:id="rId2"/>
  <legacyDrawing r:id="rId3"/>
  <extLst>
    <ext xmlns:x14="http://schemas.microsoft.com/office/spreadsheetml/2009/9/main" uri="{78C0D931-6437-407d-A8EE-F0AAD7539E65}">
      <x14:conditionalFormattings>
        <x14:conditionalFormatting xmlns:xm="http://schemas.microsoft.com/office/excel/2006/main">
          <x14:cfRule type="dataBar" id="{D74C66D8-1ADA-44DC-8FF4-D908495DF3E2}">
            <x14:dataBar minLength="0" maxLength="100" gradient="0">
              <x14:cfvo type="num">
                <xm:f>0</xm:f>
              </x14:cfvo>
              <x14:cfvo type="num">
                <xm:f>1</xm:f>
              </x14:cfvo>
              <x14:negativeFillColor rgb="FFFF0000"/>
              <x14:axisColor rgb="FF000000"/>
            </x14:dataBar>
          </x14:cfRule>
          <xm:sqref>G7:G59</xm:sqref>
        </x14:conditionalFormatting>
        <x14:conditionalFormatting xmlns:xm="http://schemas.microsoft.com/office/excel/2006/main">
          <x14:cfRule type="dataBar" id="{B4B0A5EA-9924-435B-B73C-BE478D9415E7}">
            <x14:dataBar minLength="0" maxLength="100" gradient="0">
              <x14:cfvo type="num">
                <xm:f>0</xm:f>
              </x14:cfvo>
              <x14:cfvo type="num">
                <xm:f>1</xm:f>
              </x14:cfvo>
              <x14:negativeFillColor rgb="FFFF0000"/>
              <x14:axisColor rgb="FF000000"/>
            </x14:dataBar>
          </x14:cfRule>
          <xm:sqref>G60:G64</xm:sqref>
        </x14:conditionalFormatting>
      </x14:conditionalFormatting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16626FA34DF374AA81D9C45D38DE371" ma:contentTypeVersion="15" ma:contentTypeDescription="Create a new document." ma:contentTypeScope="" ma:versionID="8feeba5153830e4c7e63a6088e77ae31">
  <xsd:schema xmlns:xsd="http://www.w3.org/2001/XMLSchema" xmlns:xs="http://www.w3.org/2001/XMLSchema" xmlns:p="http://schemas.microsoft.com/office/2006/metadata/properties" xmlns:ns2="975eaca3-c12b-44d7-a278-db86aa56d75f" xmlns:ns3="c412cf28-9ce4-4446-b598-f80eba2c3c74" targetNamespace="http://schemas.microsoft.com/office/2006/metadata/properties" ma:root="true" ma:fieldsID="0c393f225d58cb7790533961c418f57a" ns2:_="" ns3:_="">
    <xsd:import namespace="975eaca3-c12b-44d7-a278-db86aa56d75f"/>
    <xsd:import namespace="c412cf28-9ce4-4446-b598-f80eba2c3c74"/>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SearchProperties" minOccurs="0"/>
                <xsd:element ref="ns3:MediaLengthInSeconds" minOccurs="0"/>
                <xsd:element ref="ns3:MediaServiceDateTaken" minOccurs="0"/>
                <xsd:element ref="ns3:lcf76f155ced4ddcb4097134ff3c332f" minOccurs="0"/>
                <xsd:element ref="ns2:TaxCatchAll" minOccurs="0"/>
                <xsd:element ref="ns3:MediaServiceOCR" minOccurs="0"/>
                <xsd:element ref="ns3:MediaServiceGenerationTime" minOccurs="0"/>
                <xsd:element ref="ns3:MediaServiceEventHashCode" minOccurs="0"/>
                <xsd:element ref="ns3:MediaServiceObjectDetectorVersions" minOccurs="0"/>
                <xsd:element ref="ns3: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75eaca3-c12b-44d7-a278-db86aa56d75f"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TaxCatchAll" ma:index="17" nillable="true" ma:displayName="Taxonomy Catch All Column" ma:hidden="true" ma:list="{09b8e478-2759-4228-85be-6c1b28671d25}" ma:internalName="TaxCatchAll" ma:showField="CatchAllData" ma:web="975eaca3-c12b-44d7-a278-db86aa56d75f">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c412cf28-9ce4-4446-b598-f80eba2c3c74"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SearchProperties" ma:index="12" nillable="true" ma:displayName="MediaServiceSearchProperties" ma:hidden="true" ma:internalName="MediaServiceSearchProperties" ma:readOnly="true">
      <xsd:simpleType>
        <xsd:restriction base="dms:Note"/>
      </xsd:simpleType>
    </xsd:element>
    <xsd:element name="MediaLengthInSeconds" ma:index="13" nillable="true" ma:displayName="MediaLengthInSeconds" ma:hidden="true" ma:internalName="MediaLengthInSeconds" ma:readOnly="true">
      <xsd:simpleType>
        <xsd:restriction base="dms:Unknown"/>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lcf76f155ced4ddcb4097134ff3c332f" ma:index="16" nillable="true" ma:taxonomy="true" ma:internalName="lcf76f155ced4ddcb4097134ff3c332f" ma:taxonomyFieldName="MediaServiceImageTags" ma:displayName="Image Tags" ma:readOnly="false" ma:fieldId="{5cf76f15-5ced-4ddc-b409-7134ff3c332f}" ma:taxonomyMulti="true" ma:sspId="a478efe9-3e83-47ab-9518-2d754b32d76b"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element name="MediaServiceObjectDetectorVersions" ma:index="21" nillable="true" ma:displayName="MediaServiceObjectDetectorVersions" ma:hidden="true" ma:indexed="true" ma:internalName="MediaServiceObjectDetectorVersions"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c412cf28-9ce4-4446-b598-f80eba2c3c74">
      <Terms xmlns="http://schemas.microsoft.com/office/infopath/2007/PartnerControls"/>
    </lcf76f155ced4ddcb4097134ff3c332f>
    <TaxCatchAll xmlns="975eaca3-c12b-44d7-a278-db86aa56d75f" xsi:nil="true"/>
    <SharedWithUsers xmlns="975eaca3-c12b-44d7-a278-db86aa56d75f">
      <UserInfo>
        <DisplayName/>
        <AccountId xsi:nil="true"/>
        <AccountType/>
      </UserInfo>
    </SharedWithUsers>
  </documentManagement>
</p: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5CDBF1D-511C-4825-910F-D5EA7CC0849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75eaca3-c12b-44d7-a278-db86aa56d75f"/>
    <ds:schemaRef ds:uri="c412cf28-9ce4-4446-b598-f80eba2c3c7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26310C2-3332-4523-A3AC-FA21D5426401}">
  <ds:schemaRefs>
    <ds:schemaRef ds:uri="http://schemas.microsoft.com/DataMashup"/>
  </ds:schemaRefs>
</ds:datastoreItem>
</file>

<file path=customXml/itemProps3.xml><?xml version="1.0" encoding="utf-8"?>
<ds:datastoreItem xmlns:ds="http://schemas.openxmlformats.org/officeDocument/2006/customXml" ds:itemID="{D8E0DFF6-E57C-4185-9D83-CE29F4BFDA77}">
  <ds:schemaRefs>
    <ds:schemaRef ds:uri="975eaca3-c12b-44d7-a278-db86aa56d75f"/>
    <ds:schemaRef ds:uri="c412cf28-9ce4-4446-b598-f80eba2c3c74"/>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www.w3.org/XML/1998/namespace"/>
    <ds:schemaRef ds:uri="http://purl.org/dc/dcmitype/"/>
  </ds:schemaRefs>
</ds:datastoreItem>
</file>

<file path=customXml/itemProps4.xml><?xml version="1.0" encoding="utf-8"?>
<ds:datastoreItem xmlns:ds="http://schemas.openxmlformats.org/officeDocument/2006/customXml" ds:itemID="{63BE81F6-1BA8-47E6-9BC3-07D07799A0E4}">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42</vt:i4>
      </vt:variant>
    </vt:vector>
  </HeadingPairs>
  <TitlesOfParts>
    <vt:vector size="52" baseType="lpstr">
      <vt:lpstr>Hatch Learning -Steps Reference</vt:lpstr>
      <vt:lpstr>Checking and reviewing</vt:lpstr>
      <vt:lpstr>PLP_ELP </vt:lpstr>
      <vt:lpstr>Authenticating Deliverables</vt:lpstr>
      <vt:lpstr>CM-Module_4</vt:lpstr>
      <vt:lpstr>ADDIE - Steps reference</vt:lpstr>
      <vt:lpstr>PM Vendor Fundamentals </vt:lpstr>
      <vt:lpstr>PM Sharepoint site</vt:lpstr>
      <vt:lpstr>AssetXD Overview</vt:lpstr>
      <vt:lpstr>AssetXD Navigation</vt:lpstr>
      <vt:lpstr>'AssetXD Navigation'!Display_Week</vt:lpstr>
      <vt:lpstr>'AssetXD Overview'!Display_Week</vt:lpstr>
      <vt:lpstr>'Authenticating Deliverables'!Display_Week</vt:lpstr>
      <vt:lpstr>'Checking and reviewing'!Display_Week</vt:lpstr>
      <vt:lpstr>'PM Sharepoint site'!Display_Week</vt:lpstr>
      <vt:lpstr>'PM Vendor Fundamentals '!Display_Week</vt:lpstr>
      <vt:lpstr>Display_Week</vt:lpstr>
      <vt:lpstr>'AssetXD Navigation'!Print_Titles</vt:lpstr>
      <vt:lpstr>'AssetXD Overview'!Print_Titles</vt:lpstr>
      <vt:lpstr>'Authenticating Deliverables'!Print_Titles</vt:lpstr>
      <vt:lpstr>'Checking and reviewing'!Print_Titles</vt:lpstr>
      <vt:lpstr>'PLP_ELP '!Print_Titles</vt:lpstr>
      <vt:lpstr>'PM Sharepoint site'!Print_Titles</vt:lpstr>
      <vt:lpstr>'PM Vendor Fundamentals '!Print_Titles</vt:lpstr>
      <vt:lpstr>'AssetXD Navigation'!Project_Start</vt:lpstr>
      <vt:lpstr>'AssetXD Overview'!Project_Start</vt:lpstr>
      <vt:lpstr>'Authenticating Deliverables'!Project_Start</vt:lpstr>
      <vt:lpstr>'Checking and reviewing'!Project_Start</vt:lpstr>
      <vt:lpstr>'PM Sharepoint site'!Project_Start</vt:lpstr>
      <vt:lpstr>'PM Vendor Fundamentals '!Project_Start</vt:lpstr>
      <vt:lpstr>Project_Start</vt:lpstr>
      <vt:lpstr>'AssetXD Navigation'!task_end</vt:lpstr>
      <vt:lpstr>'AssetXD Overview'!task_end</vt:lpstr>
      <vt:lpstr>'Authenticating Deliverables'!task_end</vt:lpstr>
      <vt:lpstr>'Checking and reviewing'!task_end</vt:lpstr>
      <vt:lpstr>'PLP_ELP '!task_end</vt:lpstr>
      <vt:lpstr>'PM Sharepoint site'!task_end</vt:lpstr>
      <vt:lpstr>'PM Vendor Fundamentals '!task_end</vt:lpstr>
      <vt:lpstr>'AssetXD Navigation'!task_progress</vt:lpstr>
      <vt:lpstr>'AssetXD Overview'!task_progress</vt:lpstr>
      <vt:lpstr>'Authenticating Deliverables'!task_progress</vt:lpstr>
      <vt:lpstr>'Checking and reviewing'!task_progress</vt:lpstr>
      <vt:lpstr>'PLP_ELP '!task_progress</vt:lpstr>
      <vt:lpstr>'PM Sharepoint site'!task_progress</vt:lpstr>
      <vt:lpstr>'PM Vendor Fundamentals '!task_progress</vt:lpstr>
      <vt:lpstr>'AssetXD Navigation'!task_start</vt:lpstr>
      <vt:lpstr>'AssetXD Overview'!task_start</vt:lpstr>
      <vt:lpstr>'Authenticating Deliverables'!task_start</vt:lpstr>
      <vt:lpstr>'Checking and reviewing'!task_start</vt:lpstr>
      <vt:lpstr>'PLP_ELP '!task_start</vt:lpstr>
      <vt:lpstr>'PM Sharepoint site'!task_start</vt:lpstr>
      <vt:lpstr>'PM Vendor Fundamentals '!task_start</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Askar, Nura</dc:creator>
  <cp:keywords/>
  <dc:description/>
  <cp:lastModifiedBy>Osaman Adodo</cp:lastModifiedBy>
  <cp:revision/>
  <dcterms:created xsi:type="dcterms:W3CDTF">2021-01-12T14:22:22Z</dcterms:created>
  <dcterms:modified xsi:type="dcterms:W3CDTF">2026-01-07T16:47:39Z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0x010100F16626FA34DF374AA81D9C45D38DE371</vt:lpwstr>
  </property>
  <property fmtid="{D5CDD505-2E9C-101B-9397-08002B2CF9AE}" pid="3" name="MediaServiceImageTags">
    <vt:lpwstr/>
  </property>
  <property fmtid="{D5CDD505-2E9C-101B-9397-08002B2CF9AE}" pid="4" name="xd_ProgID">
    <vt:lpwstr/>
  </property>
  <property fmtid="{D5CDD505-2E9C-101B-9397-08002B2CF9AE}" pid="5" name="ComplianceAssetId">
    <vt:lpwstr/>
  </property>
  <property fmtid="{D5CDD505-2E9C-101B-9397-08002B2CF9AE}" pid="6" name="TemplateUrl">
    <vt:lpwstr/>
  </property>
  <property fmtid="{D5CDD505-2E9C-101B-9397-08002B2CF9AE}" pid="7" name="_ExtendedDescription">
    <vt:lpwstr/>
  </property>
  <property fmtid="{D5CDD505-2E9C-101B-9397-08002B2CF9AE}" pid="8" name="TriggerFlowInfo">
    <vt:lpwstr/>
  </property>
  <property fmtid="{D5CDD505-2E9C-101B-9397-08002B2CF9AE}" pid="9" name="xd_Signature">
    <vt:bool>false</vt:bool>
  </property>
</Properties>
</file>